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35" activeTab="1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<sst xmlns="http://schemas.openxmlformats.org/spreadsheetml/2006/main" count="2099" uniqueCount="375">
  <si>
    <t xml:space="preserve">               РЕЕСТР </t>
  </si>
  <si>
    <t>№</t>
  </si>
  <si>
    <t xml:space="preserve">Принадлежность </t>
  </si>
  <si>
    <t>Наименование работ</t>
  </si>
  <si>
    <t>Сумма</t>
  </si>
  <si>
    <t>Физич.</t>
  </si>
  <si>
    <t>акта</t>
  </si>
  <si>
    <t>АДРЕС</t>
  </si>
  <si>
    <t>жилфонда</t>
  </si>
  <si>
    <t>с НДС</t>
  </si>
  <si>
    <t>объем</t>
  </si>
  <si>
    <t>Платежи</t>
  </si>
  <si>
    <t>Муницип.фонд</t>
  </si>
  <si>
    <t>ИТОГО ПО ООО "УКЖКХ "Сервис-Центр":</t>
  </si>
  <si>
    <t xml:space="preserve">               РЕЕСТР</t>
  </si>
  <si>
    <t>Итого по ООО"УКЖКХ"Сервис-Центр":</t>
  </si>
  <si>
    <t>1шт</t>
  </si>
  <si>
    <t>3шт</t>
  </si>
  <si>
    <t>2шт</t>
  </si>
  <si>
    <t>7шт</t>
  </si>
  <si>
    <t>5шт</t>
  </si>
  <si>
    <t>4шт</t>
  </si>
  <si>
    <t>6шт</t>
  </si>
  <si>
    <t xml:space="preserve">             выполнения  ремонта жилого фонда ООО"УКЖКХ "Сервис-Центр" в счет возмещения доли эксплуатационных расходов</t>
  </si>
  <si>
    <t xml:space="preserve">             выполнения  ремонта жилого фонда ООО"УКЖКХ "Сервис-Центр" в счет рекламы</t>
  </si>
  <si>
    <t>г.Хабаровск,ул.Дикопольцева,д.45</t>
  </si>
  <si>
    <t>г.Хабаровск,ул.Фрунзе,д.14</t>
  </si>
  <si>
    <t>г.Хабаровск,ул.Дзержинского,д.8</t>
  </si>
  <si>
    <t>г.Хабаровск,ул.Волочаевская,д.122</t>
  </si>
  <si>
    <t>г.Хабаровск,ул.Запарина,д.59</t>
  </si>
  <si>
    <t>г.Хабаровск,ул.Петра Комарова,д.2</t>
  </si>
  <si>
    <t>г.Хабаровск,ул.Ленина,д.8</t>
  </si>
  <si>
    <t>г.Хабаровск,ул.Калинина,д.10</t>
  </si>
  <si>
    <t>г.Хабаровск,ул.Войкова,д.18</t>
  </si>
  <si>
    <t>г.Хабаровск,ул.Муравьева-Амурского,д.50</t>
  </si>
  <si>
    <t>г.Хабаровск,ул.Гоголя,д.17</t>
  </si>
  <si>
    <t>г.Хабаровск,ул.Дзержинского,д.6</t>
  </si>
  <si>
    <t>г.Хабаровск,ул.Калинина,д.12</t>
  </si>
  <si>
    <t>г.Хабаровск,ул.Запарина,д.8</t>
  </si>
  <si>
    <t>г.Хабаровск,ул.Запарина,д.30</t>
  </si>
  <si>
    <t>г.Хабаровск,ул.Шевченко,д.4</t>
  </si>
  <si>
    <t>г.Хабаровск,ул.Запарина,д.32</t>
  </si>
  <si>
    <t>г.Хабаровск,ул.Фрунзе,д.34</t>
  </si>
  <si>
    <t>г.Хабаровск,ул.Гайдара,д.12</t>
  </si>
  <si>
    <t>г.Хабаровск,ул.Ленина,д.21</t>
  </si>
  <si>
    <t>г.Хабаровск,ул.Волочаевская,д.176</t>
  </si>
  <si>
    <t>г.Хабаровск,ул.Некрасова,д.12</t>
  </si>
  <si>
    <t>г.Хабаровск,ул.Ким Ю Чена,д.45а</t>
  </si>
  <si>
    <t>г.Хабаровск,ул.Запарина,д.86</t>
  </si>
  <si>
    <t>г.Хабаровск,ул.Ким Ю Чена,д.47</t>
  </si>
  <si>
    <t>г.Хабаровск,ул.Волочаевская,д.153</t>
  </si>
  <si>
    <t>г.Хабаровск,ул.Комсомольская,д.28</t>
  </si>
  <si>
    <t>г.Хабаровск,ул.Калинина,д.76</t>
  </si>
  <si>
    <t>г.Хабаровск,ул.Ким Ю Чена,д.43</t>
  </si>
  <si>
    <t>г.Хабаровск,ул.Комсомольская,д.34</t>
  </si>
  <si>
    <t>г.Хабаровск,ул.Войкова,д.6</t>
  </si>
  <si>
    <t>г.Хабаровск,ул.Постышева,д.22</t>
  </si>
  <si>
    <t>г.Хабаровск,ул.Калинина,д.5</t>
  </si>
  <si>
    <t>г.Хабаровск,ул.Ленинградская,д.5</t>
  </si>
  <si>
    <t>г.Хабаровск,ул.Фрунзе,д.58а</t>
  </si>
  <si>
    <t>г.Хабаровск,ул.Пушкина,д.47</t>
  </si>
  <si>
    <t>г.Хабаровск,ул.Кооперативная,д.5</t>
  </si>
  <si>
    <t>г.Хабаровск,ул.Фрунзе,д.3</t>
  </si>
  <si>
    <t>г.Хабаровск,ул.Панькова,д.31</t>
  </si>
  <si>
    <t>г.Хабаровск,ул.Ленина,д.56а</t>
  </si>
  <si>
    <t>г.Хабаровск,ул.Ленинградская,д.3</t>
  </si>
  <si>
    <t>г.Хабаровск,пер.Ростовский,д.5</t>
  </si>
  <si>
    <t>г.Хабаровск,ул.Ленинградская,д.10</t>
  </si>
  <si>
    <t>г.Хабаровск,ул.Дикопольцева,д.35</t>
  </si>
  <si>
    <t>г.Хабаровск,ул.Дикопольцева,д.62</t>
  </si>
  <si>
    <t>г.Хабаровск,ул.Дикопольцева,д.64</t>
  </si>
  <si>
    <t>г.Хабаровск,ул.Ким Ю Чена,д.30</t>
  </si>
  <si>
    <t>г.Хабаровск,бульвар Амурский,д.48</t>
  </si>
  <si>
    <t>г.Хабаровск,ул.Петра Комарова,д.5</t>
  </si>
  <si>
    <t>8шт</t>
  </si>
  <si>
    <t>г.Хабаровск,бульвар Амурский,д.16</t>
  </si>
  <si>
    <t>г.Хабаровск,ул.Ленина,д.69</t>
  </si>
  <si>
    <t>г.Хабаровск,ул.Ленинградская,д.9</t>
  </si>
  <si>
    <t>г.Хабаровск,ул.Истомина,д.44</t>
  </si>
  <si>
    <t>г.Хабаровск,ул.Ленина,д.63</t>
  </si>
  <si>
    <t>г.Хабаровск,ул.Волочаевская,д.120</t>
  </si>
  <si>
    <t>Снос,формовочная и санитарная обрезка деревьев</t>
  </si>
  <si>
    <t>г.Хабаровск,ул.Лермонтова,д.13</t>
  </si>
  <si>
    <t>г.Хабаровск,ул.Волочаевская,д.117</t>
  </si>
  <si>
    <t>г.Хабаровск,ул.Ленина,д.10</t>
  </si>
  <si>
    <t>г.Хабаровск,ул.Калинина,д.83</t>
  </si>
  <si>
    <t xml:space="preserve">Техобслуживание  домофонов </t>
  </si>
  <si>
    <t>Техобслуживание домофонов(распашные ворота)</t>
  </si>
  <si>
    <t>г.Хабаровск,ул.Владивостокская,д.51</t>
  </si>
  <si>
    <t>г.Хабаровск,ул.Дикопольцева,д.23</t>
  </si>
  <si>
    <t>г.Хабаровск,ул.Ленина,д.61</t>
  </si>
  <si>
    <t>г.Хабаровск,бульвар Амурский,д.36</t>
  </si>
  <si>
    <t>г.Хабаровск,ул.Шеронова,д.63</t>
  </si>
  <si>
    <t>г.Хабаровск,ул.Истомина,д.34</t>
  </si>
  <si>
    <t>Снятие показаний за 1 квартал</t>
  </si>
  <si>
    <t>г.Хабаровск,ул.Ленинградская,д.32</t>
  </si>
  <si>
    <t>г.Хабаровск,ул.Ленина,д.72</t>
  </si>
  <si>
    <t>Снос , формовочная и санитарная обрезка деревьев</t>
  </si>
  <si>
    <t>г.Хабаровск,ул.Дикопольцева,д.6</t>
  </si>
  <si>
    <t>г.Хабаровск,ул.Ленинградская,д.7</t>
  </si>
  <si>
    <t>г.Хабаровск,ул.Гамарника,д.49</t>
  </si>
  <si>
    <t>г.Хабаровск,ул.Синельникова,д.2</t>
  </si>
  <si>
    <t>г.Хабаровск,ул.Петра Комарова,д.12</t>
  </si>
  <si>
    <t>Изготовление стендов</t>
  </si>
  <si>
    <t>г.Хабаровск,ул.Волочаевская,д.166</t>
  </si>
  <si>
    <t>г.Хабаровск,ул.Гамарника,д.82</t>
  </si>
  <si>
    <t>1услуга</t>
  </si>
  <si>
    <t>9шт</t>
  </si>
  <si>
    <t>г.Хабаровск,бульвар Уссурийский,д.4</t>
  </si>
  <si>
    <t>г.Хабаровск,ул.Гоголя,д.15</t>
  </si>
  <si>
    <t>г.Хабаровск,ул.Пушкина,д.49</t>
  </si>
  <si>
    <t>г.Хабаровск,ул.Ленина,д.74</t>
  </si>
  <si>
    <t>г.Хабаровск,ул.Шабадина,д.16</t>
  </si>
  <si>
    <t>г.Хабаровск,бульвар Амурский,д.54</t>
  </si>
  <si>
    <t>г.Хабаровск,ул.Дикопольцева,д.9</t>
  </si>
  <si>
    <t>г.Хабаровск,ул.Ленина,д.26</t>
  </si>
  <si>
    <t>г.Хабаровск,ул.Панькова,д.15</t>
  </si>
  <si>
    <t>13шт</t>
  </si>
  <si>
    <t>г.Хабаровск,ул.Карла Маркса,д.88</t>
  </si>
  <si>
    <t>г.Хабаровск,ул.Дикопольцева,д.21</t>
  </si>
  <si>
    <t>г.Хабаровск,ул.Даниловского,д.14а</t>
  </si>
  <si>
    <t>г.Хабаровск,ул.Ленина,д.31</t>
  </si>
  <si>
    <t>г.Хабаровск,ул.Ленина,д.11</t>
  </si>
  <si>
    <t>г.Хабаровск,ул.Кооперативная,д.1</t>
  </si>
  <si>
    <t>г.Хабаровск,ул.Постышева,д.8</t>
  </si>
  <si>
    <t>г.Хабаровск,ул.Карла Маркса,д.43</t>
  </si>
  <si>
    <t>г.Хабаровск,ул.Дикопольцева,д.72</t>
  </si>
  <si>
    <t>г.Хабаровск,ул.Ким Ю Чена,д.22</t>
  </si>
  <si>
    <t>г.Хабаровск,ул.Красина,д.5а</t>
  </si>
  <si>
    <t>г.Хабаровск,бульвар Амурский,д.52</t>
  </si>
  <si>
    <t>г.Хабаровск,ул.Ленинградская,д.36</t>
  </si>
  <si>
    <t>г.Хабаровск,ул.Гамарника,д.80а</t>
  </si>
  <si>
    <t>г.Хабаровск,ул.Лермонтова,д.1г</t>
  </si>
  <si>
    <t>г.Хабаровск,ул.Муравьева-Амурского,д.13</t>
  </si>
  <si>
    <t>г.Хабаровск,ул.Ленинградская,д.35</t>
  </si>
  <si>
    <t>г.Хабаровск,ул.Ленинградская,д.25а</t>
  </si>
  <si>
    <t>г.Хабаровск,ул.Краснодарская,д.31а</t>
  </si>
  <si>
    <t>г.Хабаровск,ул.Комсомольская,д.38</t>
  </si>
  <si>
    <t>г.Хабаровск,ул.Ленинградская,д.15</t>
  </si>
  <si>
    <t>г.Хабаровск,ул.Карла Маркса,д.61</t>
  </si>
  <si>
    <t>г.Хабаровск,ул.Постышева,д.10</t>
  </si>
  <si>
    <t>г.Хабаровск,ул.Лермонтова,д.34</t>
  </si>
  <si>
    <t>г.Хабаровск,ул.Ленинградская,д.31</t>
  </si>
  <si>
    <t>г.Хабаровск,ул.Калинина,д.98</t>
  </si>
  <si>
    <t>г.Хабаровск,ул.Ленина,д.28</t>
  </si>
  <si>
    <t>г.Хабаровск,ул.Мухина,д.14</t>
  </si>
  <si>
    <t>г.Хабаровск,ул.Гамарника,д.80</t>
  </si>
  <si>
    <t>г.Хабаровск,ул.Ленина,д.13</t>
  </si>
  <si>
    <t>г.Хабаровск,ул.Лермонтова,д.9</t>
  </si>
  <si>
    <t>г.Хабаровск,ул.Лермонтова,д.17</t>
  </si>
  <si>
    <t>г.Хабаровск,ул.Лермонтова,д.11</t>
  </si>
  <si>
    <t>г.Хабаровск,ул.Гамарника,д.15</t>
  </si>
  <si>
    <t>Изготовление табличек</t>
  </si>
  <si>
    <t>г.Хабаровск,ул.Запарина,д.1а</t>
  </si>
  <si>
    <t>г.Хабаровск,ул.Муравьева-Амурского,д.11</t>
  </si>
  <si>
    <t>г.Хабаровск,ул.Лермонтова,д.18</t>
  </si>
  <si>
    <t>г.Хабаровск,ул.Гоголя,д.16</t>
  </si>
  <si>
    <t>г.Хабаровск,ул.Ленина,д.25</t>
  </si>
  <si>
    <t>г.Хабаровск,ул.Лермонтова,д.32</t>
  </si>
  <si>
    <t>г.Хабаровск,ул.Лермонтова,д.1ж</t>
  </si>
  <si>
    <t>г.Хабаровск,ул.Ленинградская,д.33</t>
  </si>
  <si>
    <t>г.Хабаровск,ул.Шеронова,д.121</t>
  </si>
  <si>
    <t>г.Хабаровск,ул.Ленина,д.22</t>
  </si>
  <si>
    <t>г.Хабаровск,ул.Запарина,д.90</t>
  </si>
  <si>
    <t>г.Хабаровск,ул.Владивостокская,д.24</t>
  </si>
  <si>
    <t>г.Хабаровск,ул.Шеронова,д.99</t>
  </si>
  <si>
    <t>г.Хабаровск,ул.Дикопольцева,д.78</t>
  </si>
  <si>
    <t>г.Хабаровск,бульвар Амурский,д.56</t>
  </si>
  <si>
    <t>г.Хабаровск,ул.Войкова,д.5</t>
  </si>
  <si>
    <t>г.Хабаровск,ул.Дикопольцева,д.70</t>
  </si>
  <si>
    <t>г.Хабаровск,ул.Волочаевская,д.115</t>
  </si>
  <si>
    <t>г.Хабаровск,ул.Дикопольцева,д.76</t>
  </si>
  <si>
    <t>г.Хабаровск,ул.Дикопольцева,д.7</t>
  </si>
  <si>
    <t>г.Хабаровск,бульвар Амурский,д.40</t>
  </si>
  <si>
    <t>г.Хабаровск,бульвар Амурский,д.10</t>
  </si>
  <si>
    <t>г.Хабаровск,ул.Гамарника,д.15а</t>
  </si>
  <si>
    <t>г.Хабаровск,ул.Ленинградская,д.34</t>
  </si>
  <si>
    <t>г.Хабаровск,ул.Дикопольцева,д.44</t>
  </si>
  <si>
    <t>г.Хабаровск,ул.Ким Ю Чена,д.28</t>
  </si>
  <si>
    <t>г.Хабаровск,ул.Ленина,д.35</t>
  </si>
  <si>
    <t>г.Хабаровск,ул.Тургенева,д.62</t>
  </si>
  <si>
    <t>г.Хабаровск,бульвар Уссурийский,д.20</t>
  </si>
  <si>
    <t>г.Хабаровск,ул.Карла Маркса,д.78</t>
  </si>
  <si>
    <t>г.Хабаровск,ул.Дикопольцева,д.49</t>
  </si>
  <si>
    <t>г.Хабаровск,ул.Карла Маркса,д.57</t>
  </si>
  <si>
    <t>г.Хабаровск,ул.Калинина,д.38</t>
  </si>
  <si>
    <t>г.Хабаровск,ул.Комсомольская,д.90</t>
  </si>
  <si>
    <t>г.Хабаровск,ул.Владивостокская,д.49</t>
  </si>
  <si>
    <t>10шт</t>
  </si>
  <si>
    <t>Очистка кровли от снега</t>
  </si>
  <si>
    <t>г.Хабаровск,ул.Лермонтова,д.38</t>
  </si>
  <si>
    <t>г.Хабаровск,ул.Калинина,д.65</t>
  </si>
  <si>
    <t>г.Хабаровск,ул.Ленина,д.50</t>
  </si>
  <si>
    <t>г.Хабаровск,ул.Красина,д.5</t>
  </si>
  <si>
    <t>г.Хабаровск,ул.Демьяна Бедного,д.31</t>
  </si>
  <si>
    <t>г.Хабаровск,ул.Льва Толстого,д.38</t>
  </si>
  <si>
    <t>Ремонт шлагбаума</t>
  </si>
  <si>
    <t>г.Хабаровск,ул.Лермонтова,д.7</t>
  </si>
  <si>
    <t>Электромонтажные работы</t>
  </si>
  <si>
    <t>Очистка дворовой территории от снега и снежной наледи</t>
  </si>
  <si>
    <t>г.Хабаровск,ул.Ленина,д.83д</t>
  </si>
  <si>
    <t>г.Хабаровск,бульвар Амурский,д.8</t>
  </si>
  <si>
    <t>г.Хабаровск,ул.Дикопольцева,д.74</t>
  </si>
  <si>
    <t>г.Хабаровск,ул.Мухина,д.12</t>
  </si>
  <si>
    <t>г.Хабаровск,ул.Лермонтова,д.15</t>
  </si>
  <si>
    <t xml:space="preserve">Видеонаблюдение </t>
  </si>
  <si>
    <t>г.Хабаровск,ул.Лермонтова,д.1в</t>
  </si>
  <si>
    <t>1 услуга</t>
  </si>
  <si>
    <t>Кадастровые работы</t>
  </si>
  <si>
    <t>Ремонт ворот</t>
  </si>
  <si>
    <t>г.Хабаровск,ул.Комсомольская,д.53</t>
  </si>
  <si>
    <t>г.Хабаровск,пер.Облачный,д.74</t>
  </si>
  <si>
    <t>Изготовление аншлага</t>
  </si>
  <si>
    <t>3час</t>
  </si>
  <si>
    <t>5час</t>
  </si>
  <si>
    <t>г.Хабаровск,ул.Ленина,д.22а</t>
  </si>
  <si>
    <t>Установка видеонаблюдения</t>
  </si>
  <si>
    <t>Прочистка канализационного выпуска(1,2пп)</t>
  </si>
  <si>
    <t xml:space="preserve">Очистка дворовой и придомовой территории от снега и снежной наледи </t>
  </si>
  <si>
    <t>г.Хабаровск,ул.Калинина,д.80</t>
  </si>
  <si>
    <t xml:space="preserve">Ремонт канализационного выпуска </t>
  </si>
  <si>
    <t>Итого по ООО "Вектор Комфорта":</t>
  </si>
  <si>
    <t>г.Хабаровск,ул.Шевчука,д.36а</t>
  </si>
  <si>
    <t>Профилактические измерения и испытания электрооборудования , осветительной проводки и силовых кабелей</t>
  </si>
  <si>
    <t>8м</t>
  </si>
  <si>
    <t>Ремонт розлива ХВС</t>
  </si>
  <si>
    <t>г.Хабаровск,пер.Саратовский,д.4</t>
  </si>
  <si>
    <t>18м</t>
  </si>
  <si>
    <t>Переоформление (восстановление) документов об осуществлении технологического присоединения</t>
  </si>
  <si>
    <t>15шт</t>
  </si>
  <si>
    <t>г.Хабаровск,ул.Ленина,д.83г</t>
  </si>
  <si>
    <t>Ремонт лифта</t>
  </si>
  <si>
    <t>г.Хабаровск,бульвар Амурский,д.50</t>
  </si>
  <si>
    <t>г.Хабаровск,ул.Ленина,д.50а</t>
  </si>
  <si>
    <t>г.Хабаровск,ул.Шеронова,д.123</t>
  </si>
  <si>
    <t>г.Хабаровск,ул.Запарина,д.4</t>
  </si>
  <si>
    <t>4час</t>
  </si>
  <si>
    <t>2час</t>
  </si>
  <si>
    <t>Обслуживание системы видеонаблюдения</t>
  </si>
  <si>
    <t>Ремонт распашных приводов</t>
  </si>
  <si>
    <t>г.Хабаровск,ул.Запарина,д.15</t>
  </si>
  <si>
    <t>г.Хабаровск,ул.Шеронова,д.101</t>
  </si>
  <si>
    <t>7час</t>
  </si>
  <si>
    <t>за  январь 2024 года.</t>
  </si>
  <si>
    <t>Ремонт частотных преобразователей на 2-х лифтах</t>
  </si>
  <si>
    <t>Распечатка проектной документации</t>
  </si>
  <si>
    <t>за январь 2024 года.</t>
  </si>
  <si>
    <t>выполнения ремонта жилого фонда ООО "УКЖКХ "Сервис-Центр" в счет программы  УК на техническое обслуживание за январь 2024 года.</t>
  </si>
  <si>
    <t>г.Хабаровск,,ул.Ленина,д.72</t>
  </si>
  <si>
    <t>г.Хабаровск,,ул.Ленина,д.74</t>
  </si>
  <si>
    <t>Анализ воды</t>
  </si>
  <si>
    <t>Замена зеркала в кабине лифте п.3</t>
  </si>
  <si>
    <t>Услуги экскаватора погрузчика (уборка снега)</t>
  </si>
  <si>
    <t>г.Хабаровск,ул.Панькова,д.24</t>
  </si>
  <si>
    <t>16шт</t>
  </si>
  <si>
    <t>г.Хабаровск,ул.Владивосттокская,д.24</t>
  </si>
  <si>
    <t>г.Хабаровск,ул.Войкова,д5</t>
  </si>
  <si>
    <t>г.Хабаровск,ул.Войкова,д6</t>
  </si>
  <si>
    <t>г.Хабаровск,ул.Истомина,д.42а</t>
  </si>
  <si>
    <t>г.Хабаровск,пер.Облачный,д.64</t>
  </si>
  <si>
    <t>за февраль 2024 года.</t>
  </si>
  <si>
    <t xml:space="preserve">Замена блока питания </t>
  </si>
  <si>
    <t>Замена стояка ГВС</t>
  </si>
  <si>
    <t>Устранение засора канализации</t>
  </si>
  <si>
    <t>Механизированная очистка дворовой территории от снега</t>
  </si>
  <si>
    <t>Очистка подвала с выносом мусора</t>
  </si>
  <si>
    <t>3м</t>
  </si>
  <si>
    <t>15м</t>
  </si>
  <si>
    <t>4м</t>
  </si>
  <si>
    <t>240м2</t>
  </si>
  <si>
    <t>450м2</t>
  </si>
  <si>
    <t>200м2</t>
  </si>
  <si>
    <t>280м2</t>
  </si>
  <si>
    <t>12м</t>
  </si>
  <si>
    <t>180м2</t>
  </si>
  <si>
    <t>150м2</t>
  </si>
  <si>
    <t>г.Хабаровск,бульвар Уссурийский,д.15</t>
  </si>
  <si>
    <t>Восстановление электроснабжения дома после пожара</t>
  </si>
  <si>
    <t>г.Хабаровск,ул.Волочаевская,д.153 п.2</t>
  </si>
  <si>
    <t>Ремонт подъездного отопления</t>
  </si>
  <si>
    <t>2,4м</t>
  </si>
  <si>
    <t>Установка контейнера</t>
  </si>
  <si>
    <t>Ремонт доводчиков , подъезд  1,4</t>
  </si>
  <si>
    <t>Замена замка</t>
  </si>
  <si>
    <t>Виниловая пленка</t>
  </si>
  <si>
    <t>г.Хабаровск,ул.Ким  Чена,д.45а</t>
  </si>
  <si>
    <t>г.Хабаровск,ул.Ким  Чена,д.43</t>
  </si>
  <si>
    <t>г.Хабаровск.ул.Петра Комарова,д.12</t>
  </si>
  <si>
    <t>г.Хабаровск.ул.Петра Комарова,д.2</t>
  </si>
  <si>
    <t>г.Хабаровск.ул.Петра Комарова,д.5</t>
  </si>
  <si>
    <t>г.Хабаровск.ул.Петра Комарова,д.8</t>
  </si>
  <si>
    <t>Поверка и ремонт счетчика-расходомера РМ-5</t>
  </si>
  <si>
    <t>Замена прибора учета  тепловой энергии и ГВС</t>
  </si>
  <si>
    <t>Замена аккумуляторов</t>
  </si>
  <si>
    <t>Замена стояков и узлов центрального отопления</t>
  </si>
  <si>
    <t>6м</t>
  </si>
  <si>
    <t>выполнения ремонта жилого фонда ООО "УКЖКХ "Сервис-Центр" в счет программы  УК на техническое обслуживание за февраль 2024 года.</t>
  </si>
  <si>
    <t xml:space="preserve">г.Хабаровск,ул.Красина,д.5 </t>
  </si>
  <si>
    <t>Замена газового крана опуска (ОУ) в кв 12</t>
  </si>
  <si>
    <t>Замена газового крана опуска (ОУ) в кв 145</t>
  </si>
  <si>
    <t>Замена газового крана опуска (ОУ) в кв 119</t>
  </si>
  <si>
    <t>16м2</t>
  </si>
  <si>
    <t>Замена стояка отопления</t>
  </si>
  <si>
    <t>4,5м</t>
  </si>
  <si>
    <t>Ремонт розлива ГВС</t>
  </si>
  <si>
    <t xml:space="preserve">16м </t>
  </si>
  <si>
    <t>14м</t>
  </si>
  <si>
    <t>за  февраль 2024 года.</t>
  </si>
  <si>
    <t>16м</t>
  </si>
  <si>
    <t>Очистка подвала от мусора</t>
  </si>
  <si>
    <t>80м2</t>
  </si>
  <si>
    <t>г.Хабаровск,ул.Владивостокская,д.53</t>
  </si>
  <si>
    <t>г.Хабаровск,бульвар Амурский,д.44</t>
  </si>
  <si>
    <t>г.Хабаровск,ул.Гамарника,д.84</t>
  </si>
  <si>
    <t>г.Хабаровск,ул.Истомина,д.59</t>
  </si>
  <si>
    <t>за март 2024 года.</t>
  </si>
  <si>
    <t>Технологическое присоединение энергопринимающих устройств для постоянной схемы электроснабжения. Подготовка и выдача техусловий.</t>
  </si>
  <si>
    <t>Распечатка дизайн-проекта</t>
  </si>
  <si>
    <t>г.Хабаровск,ул.Лермонтова,1г</t>
  </si>
  <si>
    <t>Изготовление наклейки на аншлаг</t>
  </si>
  <si>
    <t>Разработка дизайн-проекта благоустройства дворовой территории</t>
  </si>
  <si>
    <t>г.Хабаровск,ул.Дикопольцева,21</t>
  </si>
  <si>
    <t>г.Хабаровск,ул.Дикопольцева,23</t>
  </si>
  <si>
    <t>1 шт</t>
  </si>
  <si>
    <t>Прочистка канализационного выпуска(26)</t>
  </si>
  <si>
    <t>Прочистка канализационного выпуска п.1-4</t>
  </si>
  <si>
    <t xml:space="preserve">Замена участков стояков отопления и полотенцесушителей  </t>
  </si>
  <si>
    <t>81м.п.</t>
  </si>
  <si>
    <t xml:space="preserve">Прочистка канализационного выпуска п.1 </t>
  </si>
  <si>
    <t xml:space="preserve">Техническое обслуживание автоматических ворот </t>
  </si>
  <si>
    <t>Замена участка розлива отопления в помещении ЦИТа</t>
  </si>
  <si>
    <t>7,8м</t>
  </si>
  <si>
    <t>Замена канализационного стояка по кв.13,17,21,25,29,33</t>
  </si>
  <si>
    <t>35,5м</t>
  </si>
  <si>
    <t>Замена розлива холодного водоснабжения</t>
  </si>
  <si>
    <t xml:space="preserve">Ремонт водосточных труб </t>
  </si>
  <si>
    <t>21м</t>
  </si>
  <si>
    <t>Ремонт розлива ХВС  п.5</t>
  </si>
  <si>
    <t>26м</t>
  </si>
  <si>
    <t>Ремонт приямка в подвале</t>
  </si>
  <si>
    <t>Предоставление ГИСОГД</t>
  </si>
  <si>
    <t>Предоставление копии документа</t>
  </si>
  <si>
    <t xml:space="preserve">Проведение лабораторных исследований </t>
  </si>
  <si>
    <t>Ремонт шлагбаумв</t>
  </si>
  <si>
    <t>выполнения ремонта жилого фонда ООО "УКЖКХ "Сервис-Центр" в счет программы  УК на техническое обслуживание за март 2024 года.</t>
  </si>
  <si>
    <t>Оценка соответствия лифтов , отработавших назначенный срок службы в форме обследования</t>
  </si>
  <si>
    <t>2 услуги</t>
  </si>
  <si>
    <t>Техническое обслуживание подъездного домофона  за 1-й квартал</t>
  </si>
  <si>
    <t xml:space="preserve">Замена стояка ГВС </t>
  </si>
  <si>
    <t>3,5м</t>
  </si>
  <si>
    <t xml:space="preserve">Замена розлива ГВС </t>
  </si>
  <si>
    <t xml:space="preserve">Устранение засора канализации </t>
  </si>
  <si>
    <t>230м2</t>
  </si>
  <si>
    <t>160м2</t>
  </si>
  <si>
    <t>120м2</t>
  </si>
  <si>
    <t>Очистка кровли от наледи с вышки</t>
  </si>
  <si>
    <t>2м2</t>
  </si>
  <si>
    <t>3м2</t>
  </si>
  <si>
    <t>Ремонт розлива отопления</t>
  </si>
  <si>
    <t xml:space="preserve">3м </t>
  </si>
  <si>
    <t>Ремонт стояка ГВС</t>
  </si>
  <si>
    <t>Очистка от снега кровли</t>
  </si>
  <si>
    <t>г.Хабаровск,ул.Нагишкина,д.11</t>
  </si>
  <si>
    <t>Профилактические измерения и испытания электрооборудования осветительной проводки и силовых кабелей</t>
  </si>
  <si>
    <t>г.Хабаровск, бульвар Амурский,д.10</t>
  </si>
  <si>
    <t>г.Хабаровск, бульвар Амурский,д.8</t>
  </si>
  <si>
    <t>г.Хабаровск,ул.Лермонтова,д.49</t>
  </si>
  <si>
    <t>г.Хабаровск,пер.Гражданский,д.15</t>
  </si>
  <si>
    <t>Ремонт канализации</t>
  </si>
  <si>
    <t>Замена ВРУ</t>
  </si>
  <si>
    <t>г.Хабаровск,ул. Панькова,д.31</t>
  </si>
  <si>
    <t>Очистка проезда от снега</t>
  </si>
  <si>
    <t>Очистка от льда водоотводных желобов и воронок кровли</t>
  </si>
  <si>
    <t>Техническое обслуживание автоматических ворот</t>
  </si>
  <si>
    <t>За предоставление сведений ГИСОГД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</si>
</sst>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1" xfId="53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3" fillId="0" borderId="14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14" xfId="53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3" fillId="0" borderId="14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2" fontId="4" fillId="0" borderId="14" xfId="53" applyNumberFormat="1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2" fontId="4" fillId="0" borderId="0" xfId="53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2" fontId="6" fillId="0" borderId="12" xfId="53" applyNumberFormat="1" applyFont="1" applyFill="1" applyBorder="1" applyAlignment="1">
      <alignment horizontal="center"/>
      <protection/>
    </xf>
    <xf numFmtId="2" fontId="5" fillId="0" borderId="12" xfId="53" applyNumberFormat="1" applyFont="1" applyFill="1" applyBorder="1" applyAlignment="1">
      <alignment horizontal="center"/>
      <protection/>
    </xf>
    <xf numFmtId="2" fontId="3" fillId="0" borderId="12" xfId="5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4" fillId="0" borderId="14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0" fontId="4" fillId="0" borderId="12" xfId="53" applyFont="1" applyFill="1" applyBorder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>
      <alignment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2" xfId="53" applyFont="1" applyFill="1" applyBorder="1">
      <alignment/>
      <protection/>
    </xf>
    <xf numFmtId="2" fontId="5" fillId="0" borderId="14" xfId="53" applyNumberFormat="1" applyFont="1" applyFill="1" applyBorder="1" applyAlignment="1">
      <alignment horizontal="center"/>
      <protection/>
    </xf>
    <xf numFmtId="0" fontId="6" fillId="0" borderId="12" xfId="53" applyFont="1" applyFill="1" applyBorder="1">
      <alignment/>
      <protection/>
    </xf>
    <xf numFmtId="0" fontId="6" fillId="0" borderId="14" xfId="53" applyFont="1" applyFill="1" applyBorder="1" applyAlignment="1">
      <alignment horizontal="center"/>
      <protection/>
    </xf>
    <xf numFmtId="2" fontId="6" fillId="0" borderId="14" xfId="53" applyNumberFormat="1" applyFont="1" applyFill="1" applyBorder="1" applyAlignment="1">
      <alignment horizontal="center"/>
      <protection/>
    </xf>
    <xf numFmtId="0" fontId="5" fillId="0" borderId="14" xfId="53" applyFont="1" applyFill="1" applyBorder="1">
      <alignment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7"/>
  <sheetViews>
    <sheetView workbookViewId="0" topLeftCell="A1">
      <selection activeCell="K566" sqref="K566"/>
    </sheetView>
  </sheetViews>
  <sheetFormatPr defaultColWidth="9.140625" defaultRowHeight="15"/>
  <cols>
    <col min="1" max="1" width="3.7109375" style="0" customWidth="1"/>
    <col min="2" max="2" width="25.140625" style="64" customWidth="1"/>
    <col min="3" max="3" width="14.8515625" style="64" customWidth="1"/>
    <col min="4" max="4" width="23.28125" style="64" customWidth="1"/>
    <col min="5" max="5" width="13.421875" style="64" customWidth="1"/>
    <col min="6" max="6" width="7.421875" style="64" customWidth="1"/>
  </cols>
  <sheetData>
    <row r="1" spans="1:6" ht="15">
      <c r="A1" s="12"/>
      <c r="B1" s="12"/>
      <c r="C1" s="13"/>
      <c r="D1" s="13" t="s">
        <v>0</v>
      </c>
      <c r="E1" s="12"/>
      <c r="F1" s="12"/>
    </row>
    <row r="2" spans="1:6" ht="15">
      <c r="A2" s="113" t="s">
        <v>23</v>
      </c>
      <c r="B2" s="113"/>
      <c r="C2" s="113"/>
      <c r="D2" s="113"/>
      <c r="E2" s="113"/>
      <c r="F2" s="113"/>
    </row>
    <row r="3" spans="1:6" ht="15">
      <c r="A3" s="14"/>
      <c r="B3" s="14"/>
      <c r="C3" s="15"/>
      <c r="D3" s="15" t="s">
        <v>246</v>
      </c>
      <c r="E3" s="14"/>
      <c r="F3" s="14"/>
    </row>
    <row r="4" spans="1:6" ht="15" customHeight="1">
      <c r="A4" s="16" t="s">
        <v>1</v>
      </c>
      <c r="B4" s="1"/>
      <c r="C4" s="16" t="s">
        <v>2</v>
      </c>
      <c r="D4" s="110" t="s">
        <v>3</v>
      </c>
      <c r="E4" s="1" t="s">
        <v>4</v>
      </c>
      <c r="F4" s="1" t="s">
        <v>5</v>
      </c>
    </row>
    <row r="5" spans="1:6" ht="15">
      <c r="A5" s="18" t="s">
        <v>6</v>
      </c>
      <c r="B5" s="2" t="s">
        <v>7</v>
      </c>
      <c r="C5" s="2" t="s">
        <v>8</v>
      </c>
      <c r="D5" s="111"/>
      <c r="E5" s="3" t="s">
        <v>9</v>
      </c>
      <c r="F5" s="2" t="s">
        <v>10</v>
      </c>
    </row>
    <row r="6" spans="1:6" ht="15">
      <c r="A6" s="19"/>
      <c r="B6" s="19"/>
      <c r="C6" s="19"/>
      <c r="D6" s="112"/>
      <c r="E6" s="20" t="s">
        <v>11</v>
      </c>
      <c r="F6" s="3"/>
    </row>
    <row r="7" spans="1:6" ht="42.75">
      <c r="A7" s="36">
        <v>1</v>
      </c>
      <c r="B7" s="6" t="s">
        <v>44</v>
      </c>
      <c r="C7" s="7" t="s">
        <v>12</v>
      </c>
      <c r="D7" s="6" t="s">
        <v>87</v>
      </c>
      <c r="E7" s="20">
        <v>4460.82</v>
      </c>
      <c r="F7" s="3" t="s">
        <v>16</v>
      </c>
    </row>
    <row r="8" spans="1:6" ht="28.5">
      <c r="A8" s="36">
        <v>2</v>
      </c>
      <c r="B8" s="6" t="s">
        <v>44</v>
      </c>
      <c r="C8" s="7" t="s">
        <v>12</v>
      </c>
      <c r="D8" s="6" t="s">
        <v>86</v>
      </c>
      <c r="E8" s="62">
        <v>4770</v>
      </c>
      <c r="F8" s="3" t="s">
        <v>16</v>
      </c>
    </row>
    <row r="9" spans="1:6" ht="42.75">
      <c r="A9" s="36">
        <v>3</v>
      </c>
      <c r="B9" s="6" t="s">
        <v>44</v>
      </c>
      <c r="C9" s="7" t="s">
        <v>12</v>
      </c>
      <c r="D9" s="5" t="s">
        <v>238</v>
      </c>
      <c r="E9" s="62">
        <v>2385</v>
      </c>
      <c r="F9" s="20" t="s">
        <v>16</v>
      </c>
    </row>
    <row r="10" spans="1:6" ht="15">
      <c r="A10" s="19"/>
      <c r="B10" s="19"/>
      <c r="C10" s="19"/>
      <c r="D10" s="6"/>
      <c r="E10" s="20"/>
      <c r="F10" s="3"/>
    </row>
    <row r="11" spans="1:6" ht="15">
      <c r="A11" s="19"/>
      <c r="B11" s="89"/>
      <c r="C11" s="19"/>
      <c r="D11" s="6"/>
      <c r="E11" s="21">
        <f>SUM(E7:E10)</f>
        <v>11615.82</v>
      </c>
      <c r="F11" s="3"/>
    </row>
    <row r="12" spans="1:6" ht="42.75">
      <c r="A12" s="20">
        <v>1</v>
      </c>
      <c r="B12" s="5" t="s">
        <v>90</v>
      </c>
      <c r="C12" s="7" t="s">
        <v>12</v>
      </c>
      <c r="D12" s="5" t="s">
        <v>97</v>
      </c>
      <c r="E12" s="62">
        <v>16000</v>
      </c>
      <c r="F12" s="20" t="s">
        <v>18</v>
      </c>
    </row>
    <row r="13" spans="1:6" ht="42.75">
      <c r="A13" s="20">
        <v>2</v>
      </c>
      <c r="B13" s="5" t="s">
        <v>34</v>
      </c>
      <c r="C13" s="7" t="s">
        <v>12</v>
      </c>
      <c r="D13" s="5" t="s">
        <v>97</v>
      </c>
      <c r="E13" s="62">
        <v>40000</v>
      </c>
      <c r="F13" s="20" t="s">
        <v>74</v>
      </c>
    </row>
    <row r="14" spans="1:6" ht="42.75">
      <c r="A14" s="20">
        <v>3</v>
      </c>
      <c r="B14" s="5" t="s">
        <v>45</v>
      </c>
      <c r="C14" s="7" t="s">
        <v>12</v>
      </c>
      <c r="D14" s="5" t="s">
        <v>97</v>
      </c>
      <c r="E14" s="62">
        <v>8000</v>
      </c>
      <c r="F14" s="20" t="s">
        <v>16</v>
      </c>
    </row>
    <row r="15" spans="1:6" ht="42.75">
      <c r="A15" s="20">
        <v>4</v>
      </c>
      <c r="B15" s="5" t="s">
        <v>52</v>
      </c>
      <c r="C15" s="7" t="s">
        <v>12</v>
      </c>
      <c r="D15" s="5" t="s">
        <v>97</v>
      </c>
      <c r="E15" s="62">
        <v>99000</v>
      </c>
      <c r="F15" s="20" t="s">
        <v>107</v>
      </c>
    </row>
    <row r="16" spans="1:6" ht="42.75">
      <c r="A16" s="20">
        <v>5</v>
      </c>
      <c r="B16" s="5" t="s">
        <v>253</v>
      </c>
      <c r="C16" s="7" t="s">
        <v>12</v>
      </c>
      <c r="D16" s="5" t="s">
        <v>97</v>
      </c>
      <c r="E16" s="62">
        <v>97600</v>
      </c>
      <c r="F16" s="20" t="s">
        <v>254</v>
      </c>
    </row>
    <row r="17" spans="1:6" ht="42.75">
      <c r="A17" s="20">
        <v>6</v>
      </c>
      <c r="B17" s="5" t="s">
        <v>71</v>
      </c>
      <c r="C17" s="7" t="s">
        <v>12</v>
      </c>
      <c r="D17" s="5" t="s">
        <v>97</v>
      </c>
      <c r="E17" s="62">
        <v>120000</v>
      </c>
      <c r="F17" s="20" t="s">
        <v>254</v>
      </c>
    </row>
    <row r="18" spans="1:6" ht="42.75">
      <c r="A18" s="20">
        <v>7</v>
      </c>
      <c r="B18" s="5" t="s">
        <v>119</v>
      </c>
      <c r="C18" s="7" t="s">
        <v>12</v>
      </c>
      <c r="D18" s="5" t="s">
        <v>97</v>
      </c>
      <c r="E18" s="62">
        <v>24000</v>
      </c>
      <c r="F18" s="20" t="s">
        <v>22</v>
      </c>
    </row>
    <row r="19" spans="1:6" ht="42.75">
      <c r="A19" s="20">
        <v>8</v>
      </c>
      <c r="B19" s="5" t="s">
        <v>26</v>
      </c>
      <c r="C19" s="7" t="s">
        <v>12</v>
      </c>
      <c r="D19" s="5" t="s">
        <v>97</v>
      </c>
      <c r="E19" s="62">
        <v>42000</v>
      </c>
      <c r="F19" s="20" t="s">
        <v>22</v>
      </c>
    </row>
    <row r="20" spans="1:6" ht="42.75">
      <c r="A20" s="20">
        <v>9</v>
      </c>
      <c r="B20" s="5" t="s">
        <v>28</v>
      </c>
      <c r="C20" s="7" t="s">
        <v>12</v>
      </c>
      <c r="D20" s="5" t="s">
        <v>97</v>
      </c>
      <c r="E20" s="62">
        <v>8000</v>
      </c>
      <c r="F20" s="20" t="s">
        <v>16</v>
      </c>
    </row>
    <row r="21" spans="1:6" ht="42.75">
      <c r="A21" s="20">
        <v>10</v>
      </c>
      <c r="B21" s="5" t="s">
        <v>150</v>
      </c>
      <c r="C21" s="7" t="s">
        <v>12</v>
      </c>
      <c r="D21" s="5" t="s">
        <v>97</v>
      </c>
      <c r="E21" s="62">
        <v>8000</v>
      </c>
      <c r="F21" s="20" t="s">
        <v>16</v>
      </c>
    </row>
    <row r="22" spans="1:6" ht="42.75">
      <c r="A22" s="20">
        <v>11</v>
      </c>
      <c r="B22" s="5" t="s">
        <v>148</v>
      </c>
      <c r="C22" s="7" t="s">
        <v>12</v>
      </c>
      <c r="D22" s="5" t="s">
        <v>97</v>
      </c>
      <c r="E22" s="62">
        <v>18000</v>
      </c>
      <c r="F22" s="20" t="s">
        <v>17</v>
      </c>
    </row>
    <row r="23" spans="1:6" ht="42.75">
      <c r="A23" s="20">
        <v>12</v>
      </c>
      <c r="B23" s="5" t="s">
        <v>90</v>
      </c>
      <c r="C23" s="7" t="s">
        <v>12</v>
      </c>
      <c r="D23" s="5" t="s">
        <v>97</v>
      </c>
      <c r="E23" s="62">
        <v>36000</v>
      </c>
      <c r="F23" s="20" t="s">
        <v>21</v>
      </c>
    </row>
    <row r="24" spans="1:6" ht="15">
      <c r="A24" s="20"/>
      <c r="B24" s="5"/>
      <c r="C24" s="20"/>
      <c r="D24" s="20"/>
      <c r="E24" s="62"/>
      <c r="F24" s="20"/>
    </row>
    <row r="25" spans="1:6" ht="15">
      <c r="A25" s="20"/>
      <c r="B25" s="84"/>
      <c r="C25" s="20"/>
      <c r="D25" s="20"/>
      <c r="E25" s="71">
        <f>SUM(E12:E24)</f>
        <v>516600</v>
      </c>
      <c r="F25" s="20"/>
    </row>
    <row r="26" spans="1:6" ht="42.75">
      <c r="A26" s="20">
        <v>1</v>
      </c>
      <c r="B26" s="5" t="s">
        <v>30</v>
      </c>
      <c r="C26" s="7" t="s">
        <v>12</v>
      </c>
      <c r="D26" s="37" t="s">
        <v>217</v>
      </c>
      <c r="E26" s="62">
        <v>34470</v>
      </c>
      <c r="F26" s="20" t="s">
        <v>18</v>
      </c>
    </row>
    <row r="27" spans="1:6" ht="42.75">
      <c r="A27" s="20">
        <v>2</v>
      </c>
      <c r="B27" s="5" t="s">
        <v>73</v>
      </c>
      <c r="C27" s="7" t="s">
        <v>12</v>
      </c>
      <c r="D27" s="37" t="s">
        <v>217</v>
      </c>
      <c r="E27" s="62">
        <v>35178.2</v>
      </c>
      <c r="F27" s="20" t="s">
        <v>18</v>
      </c>
    </row>
    <row r="28" spans="1:6" ht="15">
      <c r="A28" s="36"/>
      <c r="B28" s="79"/>
      <c r="C28" s="43"/>
      <c r="D28" s="37"/>
      <c r="E28" s="42"/>
      <c r="F28" s="36"/>
    </row>
    <row r="29" spans="1:6" ht="27.75" customHeight="1">
      <c r="A29" s="36"/>
      <c r="B29" s="41"/>
      <c r="C29" s="43"/>
      <c r="D29" s="37"/>
      <c r="E29" s="42">
        <f>SUM(E26:E28)</f>
        <v>69648.2</v>
      </c>
      <c r="F29" s="36"/>
    </row>
    <row r="30" spans="1:6" ht="50.25" customHeight="1">
      <c r="A30" s="36">
        <v>1</v>
      </c>
      <c r="B30" s="38" t="s">
        <v>164</v>
      </c>
      <c r="C30" s="7" t="s">
        <v>12</v>
      </c>
      <c r="D30" s="37" t="s">
        <v>282</v>
      </c>
      <c r="E30" s="39">
        <v>3000</v>
      </c>
      <c r="F30" s="36" t="s">
        <v>18</v>
      </c>
    </row>
    <row r="31" spans="1:6" ht="50.25" customHeight="1">
      <c r="A31" s="36">
        <v>2</v>
      </c>
      <c r="B31" s="38" t="s">
        <v>65</v>
      </c>
      <c r="C31" s="7" t="s">
        <v>12</v>
      </c>
      <c r="D31" s="37" t="s">
        <v>283</v>
      </c>
      <c r="E31" s="39">
        <v>6700</v>
      </c>
      <c r="F31" s="36" t="s">
        <v>16</v>
      </c>
    </row>
    <row r="32" spans="1:6" ht="17.25" customHeight="1">
      <c r="A32" s="36"/>
      <c r="B32" s="79"/>
      <c r="C32" s="43"/>
      <c r="D32" s="37"/>
      <c r="E32" s="42"/>
      <c r="F32" s="36"/>
    </row>
    <row r="33" spans="1:6" ht="15">
      <c r="A33" s="36"/>
      <c r="B33" s="79"/>
      <c r="C33" s="43"/>
      <c r="D33" s="37"/>
      <c r="E33" s="42">
        <f>SUM(E30:E32)</f>
        <v>9700</v>
      </c>
      <c r="F33" s="36"/>
    </row>
    <row r="34" spans="1:6" ht="28.5">
      <c r="A34" s="36">
        <v>1</v>
      </c>
      <c r="B34" s="107" t="s">
        <v>35</v>
      </c>
      <c r="C34" s="7" t="s">
        <v>12</v>
      </c>
      <c r="D34" s="107" t="s">
        <v>205</v>
      </c>
      <c r="E34" s="62">
        <v>1230</v>
      </c>
      <c r="F34" s="20" t="s">
        <v>16</v>
      </c>
    </row>
    <row r="35" spans="1:6" ht="28.5">
      <c r="A35" s="36">
        <v>2</v>
      </c>
      <c r="B35" s="5" t="s">
        <v>149</v>
      </c>
      <c r="C35" s="7" t="s">
        <v>12</v>
      </c>
      <c r="D35" s="107" t="s">
        <v>205</v>
      </c>
      <c r="E35" s="62">
        <v>1728</v>
      </c>
      <c r="F35" s="20" t="s">
        <v>16</v>
      </c>
    </row>
    <row r="36" spans="1:6" ht="28.5">
      <c r="A36" s="36">
        <v>3</v>
      </c>
      <c r="B36" s="5" t="s">
        <v>108</v>
      </c>
      <c r="C36" s="7" t="s">
        <v>12</v>
      </c>
      <c r="D36" s="107" t="s">
        <v>205</v>
      </c>
      <c r="E36" s="62">
        <v>2050</v>
      </c>
      <c r="F36" s="20" t="s">
        <v>16</v>
      </c>
    </row>
    <row r="37" spans="1:6" ht="15">
      <c r="A37" s="36"/>
      <c r="B37" s="107"/>
      <c r="C37" s="7"/>
      <c r="D37" s="107"/>
      <c r="E37" s="62"/>
      <c r="F37" s="20"/>
    </row>
    <row r="38" spans="1:6" ht="15">
      <c r="A38" s="36"/>
      <c r="B38" s="106"/>
      <c r="C38" s="7"/>
      <c r="D38" s="21"/>
      <c r="E38" s="71">
        <f>SUM(E34:E37)</f>
        <v>5008</v>
      </c>
      <c r="F38" s="20"/>
    </row>
    <row r="39" spans="1:6" ht="28.5">
      <c r="A39" s="20">
        <v>1</v>
      </c>
      <c r="B39" s="38" t="s">
        <v>186</v>
      </c>
      <c r="C39" s="7" t="s">
        <v>12</v>
      </c>
      <c r="D39" s="37" t="s">
        <v>209</v>
      </c>
      <c r="E39" s="39">
        <v>8000</v>
      </c>
      <c r="F39" s="36" t="s">
        <v>16</v>
      </c>
    </row>
    <row r="40" spans="1:6" ht="15">
      <c r="A40" s="36"/>
      <c r="B40" s="79"/>
      <c r="C40" s="43"/>
      <c r="D40" s="37"/>
      <c r="E40" s="42"/>
      <c r="F40" s="36"/>
    </row>
    <row r="41" spans="1:6" ht="15">
      <c r="A41" s="36"/>
      <c r="B41" s="79"/>
      <c r="C41" s="43"/>
      <c r="D41" s="37"/>
      <c r="E41" s="42">
        <f>SUM(E39:E40)</f>
        <v>8000</v>
      </c>
      <c r="F41" s="36"/>
    </row>
    <row r="42" spans="1:6" ht="42.75">
      <c r="A42" s="20">
        <v>1</v>
      </c>
      <c r="B42" s="38" t="s">
        <v>219</v>
      </c>
      <c r="C42" s="7" t="s">
        <v>12</v>
      </c>
      <c r="D42" s="37" t="s">
        <v>252</v>
      </c>
      <c r="E42" s="39">
        <v>7800</v>
      </c>
      <c r="F42" s="36" t="s">
        <v>237</v>
      </c>
    </row>
    <row r="43" spans="1:6" ht="42.75">
      <c r="A43" s="36">
        <v>2</v>
      </c>
      <c r="B43" s="38" t="s">
        <v>91</v>
      </c>
      <c r="C43" s="7" t="s">
        <v>12</v>
      </c>
      <c r="D43" s="37" t="s">
        <v>252</v>
      </c>
      <c r="E43" s="39">
        <v>27300</v>
      </c>
      <c r="F43" s="36" t="s">
        <v>242</v>
      </c>
    </row>
    <row r="44" spans="1:6" ht="28.5">
      <c r="A44" s="36">
        <v>3</v>
      </c>
      <c r="B44" s="38" t="s">
        <v>278</v>
      </c>
      <c r="C44" s="7" t="s">
        <v>12</v>
      </c>
      <c r="D44" s="37" t="s">
        <v>279</v>
      </c>
      <c r="E44" s="39">
        <v>51841.8</v>
      </c>
      <c r="F44" s="36" t="s">
        <v>280</v>
      </c>
    </row>
    <row r="45" spans="1:6" ht="28.5">
      <c r="A45" s="36">
        <v>4</v>
      </c>
      <c r="B45" s="38" t="s">
        <v>122</v>
      </c>
      <c r="C45" s="7" t="s">
        <v>12</v>
      </c>
      <c r="D45" s="37" t="s">
        <v>281</v>
      </c>
      <c r="E45" s="39">
        <v>37190.66</v>
      </c>
      <c r="F45" s="36" t="s">
        <v>16</v>
      </c>
    </row>
    <row r="46" spans="1:6" ht="15">
      <c r="A46" s="36"/>
      <c r="B46" s="79"/>
      <c r="C46" s="43"/>
      <c r="D46" s="37"/>
      <c r="E46" s="42"/>
      <c r="F46" s="36"/>
    </row>
    <row r="47" spans="1:6" ht="15">
      <c r="A47" s="36"/>
      <c r="B47" s="54"/>
      <c r="C47" s="43"/>
      <c r="D47" s="37"/>
      <c r="E47" s="42">
        <f>SUM(E42:E46)</f>
        <v>124132.46</v>
      </c>
      <c r="F47" s="36"/>
    </row>
    <row r="48" spans="1:6" ht="42.75">
      <c r="A48" s="36">
        <v>1</v>
      </c>
      <c r="B48" s="53" t="s">
        <v>174</v>
      </c>
      <c r="C48" s="7" t="s">
        <v>12</v>
      </c>
      <c r="D48" s="37" t="s">
        <v>199</v>
      </c>
      <c r="E48" s="39">
        <v>9900</v>
      </c>
      <c r="F48" s="36" t="s">
        <v>213</v>
      </c>
    </row>
    <row r="49" spans="1:6" ht="42.75">
      <c r="A49" s="36">
        <v>2</v>
      </c>
      <c r="B49" s="53" t="s">
        <v>75</v>
      </c>
      <c r="C49" s="7" t="s">
        <v>12</v>
      </c>
      <c r="D49" s="37" t="s">
        <v>199</v>
      </c>
      <c r="E49" s="39">
        <v>13200</v>
      </c>
      <c r="F49" s="36" t="s">
        <v>236</v>
      </c>
    </row>
    <row r="50" spans="1:6" ht="42.75">
      <c r="A50" s="36">
        <v>3</v>
      </c>
      <c r="B50" s="53" t="s">
        <v>173</v>
      </c>
      <c r="C50" s="7" t="s">
        <v>12</v>
      </c>
      <c r="D50" s="37" t="s">
        <v>199</v>
      </c>
      <c r="E50" s="39">
        <v>9900</v>
      </c>
      <c r="F50" s="36" t="s">
        <v>213</v>
      </c>
    </row>
    <row r="51" spans="1:6" ht="42.75">
      <c r="A51" s="36">
        <v>4</v>
      </c>
      <c r="B51" s="53" t="s">
        <v>255</v>
      </c>
      <c r="C51" s="7" t="s">
        <v>12</v>
      </c>
      <c r="D51" s="37" t="s">
        <v>199</v>
      </c>
      <c r="E51" s="39">
        <v>13200</v>
      </c>
      <c r="F51" s="36" t="s">
        <v>236</v>
      </c>
    </row>
    <row r="52" spans="1:6" ht="42.75">
      <c r="A52" s="36">
        <v>5</v>
      </c>
      <c r="B52" s="53" t="s">
        <v>256</v>
      </c>
      <c r="C52" s="7" t="s">
        <v>12</v>
      </c>
      <c r="D52" s="37" t="s">
        <v>199</v>
      </c>
      <c r="E52" s="39">
        <v>13200</v>
      </c>
      <c r="F52" s="36" t="s">
        <v>236</v>
      </c>
    </row>
    <row r="53" spans="1:6" ht="42.75">
      <c r="A53" s="36">
        <v>6</v>
      </c>
      <c r="B53" s="53" t="s">
        <v>257</v>
      </c>
      <c r="C53" s="7" t="s">
        <v>12</v>
      </c>
      <c r="D53" s="37" t="s">
        <v>199</v>
      </c>
      <c r="E53" s="39">
        <v>16500</v>
      </c>
      <c r="F53" s="36" t="s">
        <v>214</v>
      </c>
    </row>
    <row r="54" spans="1:6" ht="42.75">
      <c r="A54" s="36">
        <v>7</v>
      </c>
      <c r="B54" s="53" t="s">
        <v>45</v>
      </c>
      <c r="C54" s="7" t="s">
        <v>12</v>
      </c>
      <c r="D54" s="37" t="s">
        <v>199</v>
      </c>
      <c r="E54" s="39">
        <v>9900</v>
      </c>
      <c r="F54" s="36" t="s">
        <v>213</v>
      </c>
    </row>
    <row r="55" spans="1:6" ht="42.75">
      <c r="A55" s="36">
        <v>8</v>
      </c>
      <c r="B55" s="53" t="s">
        <v>151</v>
      </c>
      <c r="C55" s="7" t="s">
        <v>12</v>
      </c>
      <c r="D55" s="37" t="s">
        <v>199</v>
      </c>
      <c r="E55" s="39">
        <v>9900</v>
      </c>
      <c r="F55" s="36" t="s">
        <v>213</v>
      </c>
    </row>
    <row r="56" spans="1:6" ht="42.75">
      <c r="A56" s="36">
        <v>9</v>
      </c>
      <c r="B56" s="53" t="s">
        <v>146</v>
      </c>
      <c r="C56" s="7" t="s">
        <v>12</v>
      </c>
      <c r="D56" s="37" t="s">
        <v>199</v>
      </c>
      <c r="E56" s="39">
        <v>13200</v>
      </c>
      <c r="F56" s="36" t="s">
        <v>236</v>
      </c>
    </row>
    <row r="57" spans="1:6" ht="42.75">
      <c r="A57" s="36">
        <v>10</v>
      </c>
      <c r="B57" s="53" t="s">
        <v>131</v>
      </c>
      <c r="C57" s="7" t="s">
        <v>12</v>
      </c>
      <c r="D57" s="37" t="s">
        <v>199</v>
      </c>
      <c r="E57" s="39">
        <v>9900</v>
      </c>
      <c r="F57" s="36" t="s">
        <v>213</v>
      </c>
    </row>
    <row r="58" spans="1:6" ht="42.75">
      <c r="A58" s="36">
        <v>11</v>
      </c>
      <c r="B58" s="53" t="s">
        <v>105</v>
      </c>
      <c r="C58" s="7" t="s">
        <v>12</v>
      </c>
      <c r="D58" s="37" t="s">
        <v>199</v>
      </c>
      <c r="E58" s="39">
        <v>13200</v>
      </c>
      <c r="F58" s="36" t="s">
        <v>236</v>
      </c>
    </row>
    <row r="59" spans="1:6" ht="42.75">
      <c r="A59" s="36">
        <v>12</v>
      </c>
      <c r="B59" s="53" t="s">
        <v>119</v>
      </c>
      <c r="C59" s="7" t="s">
        <v>12</v>
      </c>
      <c r="D59" s="37" t="s">
        <v>199</v>
      </c>
      <c r="E59" s="39">
        <v>9900</v>
      </c>
      <c r="F59" s="36" t="s">
        <v>213</v>
      </c>
    </row>
    <row r="60" spans="1:6" ht="42.75">
      <c r="A60" s="36">
        <v>13</v>
      </c>
      <c r="B60" s="53" t="s">
        <v>177</v>
      </c>
      <c r="C60" s="7" t="s">
        <v>12</v>
      </c>
      <c r="D60" s="37" t="s">
        <v>199</v>
      </c>
      <c r="E60" s="39">
        <v>9900</v>
      </c>
      <c r="F60" s="36" t="s">
        <v>213</v>
      </c>
    </row>
    <row r="61" spans="1:6" ht="42.75">
      <c r="A61" s="36">
        <v>14</v>
      </c>
      <c r="B61" s="53" t="s">
        <v>25</v>
      </c>
      <c r="C61" s="7" t="s">
        <v>12</v>
      </c>
      <c r="D61" s="37" t="s">
        <v>199</v>
      </c>
      <c r="E61" s="39">
        <v>13200</v>
      </c>
      <c r="F61" s="36" t="s">
        <v>236</v>
      </c>
    </row>
    <row r="62" spans="1:6" ht="42.75">
      <c r="A62" s="36">
        <v>15</v>
      </c>
      <c r="B62" s="53" t="s">
        <v>183</v>
      </c>
      <c r="C62" s="7" t="s">
        <v>12</v>
      </c>
      <c r="D62" s="37" t="s">
        <v>199</v>
      </c>
      <c r="E62" s="39">
        <v>6600</v>
      </c>
      <c r="F62" s="36" t="s">
        <v>237</v>
      </c>
    </row>
    <row r="63" spans="1:6" ht="42.75">
      <c r="A63" s="36">
        <v>16</v>
      </c>
      <c r="B63" s="53" t="s">
        <v>69</v>
      </c>
      <c r="C63" s="7" t="s">
        <v>12</v>
      </c>
      <c r="D63" s="37" t="s">
        <v>199</v>
      </c>
      <c r="E63" s="39">
        <v>13200</v>
      </c>
      <c r="F63" s="36" t="s">
        <v>236</v>
      </c>
    </row>
    <row r="64" spans="1:6" ht="42.75">
      <c r="A64" s="36">
        <v>17</v>
      </c>
      <c r="B64" s="53" t="s">
        <v>70</v>
      </c>
      <c r="C64" s="7" t="s">
        <v>12</v>
      </c>
      <c r="D64" s="37" t="s">
        <v>199</v>
      </c>
      <c r="E64" s="39">
        <v>9900</v>
      </c>
      <c r="F64" s="36" t="s">
        <v>213</v>
      </c>
    </row>
    <row r="65" spans="1:6" ht="42.75">
      <c r="A65" s="36">
        <v>18</v>
      </c>
      <c r="B65" s="53" t="s">
        <v>126</v>
      </c>
      <c r="C65" s="7" t="s">
        <v>12</v>
      </c>
      <c r="D65" s="37" t="s">
        <v>199</v>
      </c>
      <c r="E65" s="39">
        <v>9900</v>
      </c>
      <c r="F65" s="36" t="s">
        <v>213</v>
      </c>
    </row>
    <row r="66" spans="1:6" ht="42.75">
      <c r="A66" s="36">
        <v>19</v>
      </c>
      <c r="B66" s="53" t="s">
        <v>202</v>
      </c>
      <c r="C66" s="7" t="s">
        <v>12</v>
      </c>
      <c r="D66" s="37" t="s">
        <v>199</v>
      </c>
      <c r="E66" s="39">
        <v>9900</v>
      </c>
      <c r="F66" s="36" t="s">
        <v>213</v>
      </c>
    </row>
    <row r="67" spans="1:6" ht="42.75">
      <c r="A67" s="36">
        <v>20</v>
      </c>
      <c r="B67" s="53" t="s">
        <v>163</v>
      </c>
      <c r="C67" s="7" t="s">
        <v>12</v>
      </c>
      <c r="D67" s="37" t="s">
        <v>199</v>
      </c>
      <c r="E67" s="39">
        <v>9900</v>
      </c>
      <c r="F67" s="36" t="s">
        <v>213</v>
      </c>
    </row>
    <row r="68" spans="1:6" ht="42.75">
      <c r="A68" s="36">
        <v>21</v>
      </c>
      <c r="B68" s="53" t="s">
        <v>29</v>
      </c>
      <c r="C68" s="7" t="s">
        <v>12</v>
      </c>
      <c r="D68" s="37" t="s">
        <v>199</v>
      </c>
      <c r="E68" s="39">
        <v>13200</v>
      </c>
      <c r="F68" s="36" t="s">
        <v>236</v>
      </c>
    </row>
    <row r="69" spans="1:6" ht="42.75">
      <c r="A69" s="36">
        <v>22</v>
      </c>
      <c r="B69" s="53" t="s">
        <v>41</v>
      </c>
      <c r="C69" s="7" t="s">
        <v>12</v>
      </c>
      <c r="D69" s="37" t="s">
        <v>199</v>
      </c>
      <c r="E69" s="39">
        <v>16500</v>
      </c>
      <c r="F69" s="36" t="s">
        <v>214</v>
      </c>
    </row>
    <row r="70" spans="1:6" ht="42.75">
      <c r="A70" s="36">
        <v>23</v>
      </c>
      <c r="B70" s="53" t="s">
        <v>32</v>
      </c>
      <c r="C70" s="7" t="s">
        <v>12</v>
      </c>
      <c r="D70" s="37" t="s">
        <v>199</v>
      </c>
      <c r="E70" s="39">
        <v>13200</v>
      </c>
      <c r="F70" s="36" t="s">
        <v>236</v>
      </c>
    </row>
    <row r="71" spans="1:6" ht="42.75">
      <c r="A71" s="36">
        <v>24</v>
      </c>
      <c r="B71" s="53" t="s">
        <v>185</v>
      </c>
      <c r="C71" s="7" t="s">
        <v>12</v>
      </c>
      <c r="D71" s="37" t="s">
        <v>199</v>
      </c>
      <c r="E71" s="39">
        <v>9900</v>
      </c>
      <c r="F71" s="36" t="s">
        <v>213</v>
      </c>
    </row>
    <row r="72" spans="1:6" ht="42.75">
      <c r="A72" s="36">
        <v>25</v>
      </c>
      <c r="B72" s="53" t="s">
        <v>85</v>
      </c>
      <c r="C72" s="7" t="s">
        <v>12</v>
      </c>
      <c r="D72" s="37" t="s">
        <v>199</v>
      </c>
      <c r="E72" s="39">
        <v>9900</v>
      </c>
      <c r="F72" s="36" t="s">
        <v>213</v>
      </c>
    </row>
    <row r="73" spans="1:6" ht="42.75">
      <c r="A73" s="36">
        <v>26</v>
      </c>
      <c r="B73" s="53" t="s">
        <v>139</v>
      </c>
      <c r="C73" s="7" t="s">
        <v>12</v>
      </c>
      <c r="D73" s="37" t="s">
        <v>199</v>
      </c>
      <c r="E73" s="39">
        <v>16500</v>
      </c>
      <c r="F73" s="36" t="s">
        <v>214</v>
      </c>
    </row>
    <row r="74" spans="1:6" ht="42.75">
      <c r="A74" s="36">
        <v>27</v>
      </c>
      <c r="B74" s="53" t="s">
        <v>112</v>
      </c>
      <c r="C74" s="7" t="s">
        <v>12</v>
      </c>
      <c r="D74" s="37" t="s">
        <v>199</v>
      </c>
      <c r="E74" s="39">
        <v>9900</v>
      </c>
      <c r="F74" s="36" t="s">
        <v>213</v>
      </c>
    </row>
    <row r="75" spans="1:6" ht="42.75">
      <c r="A75" s="36">
        <v>28</v>
      </c>
      <c r="B75" s="53" t="s">
        <v>234</v>
      </c>
      <c r="C75" s="7" t="s">
        <v>12</v>
      </c>
      <c r="D75" s="37" t="s">
        <v>199</v>
      </c>
      <c r="E75" s="39">
        <v>9900</v>
      </c>
      <c r="F75" s="36" t="s">
        <v>213</v>
      </c>
    </row>
    <row r="76" spans="1:6" ht="42.75">
      <c r="A76" s="36">
        <v>29</v>
      </c>
      <c r="B76" s="53" t="s">
        <v>182</v>
      </c>
      <c r="C76" s="7" t="s">
        <v>12</v>
      </c>
      <c r="D76" s="37" t="s">
        <v>199</v>
      </c>
      <c r="E76" s="39">
        <v>9900</v>
      </c>
      <c r="F76" s="36" t="s">
        <v>213</v>
      </c>
    </row>
    <row r="77" spans="1:6" ht="42.75">
      <c r="A77" s="36">
        <v>30</v>
      </c>
      <c r="B77" s="53" t="s">
        <v>118</v>
      </c>
      <c r="C77" s="7" t="s">
        <v>12</v>
      </c>
      <c r="D77" s="37" t="s">
        <v>199</v>
      </c>
      <c r="E77" s="39">
        <v>9900</v>
      </c>
      <c r="F77" s="36" t="s">
        <v>213</v>
      </c>
    </row>
    <row r="78" spans="1:6" ht="42.75">
      <c r="A78" s="36">
        <v>31</v>
      </c>
      <c r="B78" s="53" t="s">
        <v>71</v>
      </c>
      <c r="C78" s="7" t="s">
        <v>12</v>
      </c>
      <c r="D78" s="37" t="s">
        <v>199</v>
      </c>
      <c r="E78" s="39">
        <v>13200</v>
      </c>
      <c r="F78" s="36" t="s">
        <v>236</v>
      </c>
    </row>
    <row r="79" spans="1:6" ht="42.75">
      <c r="A79" s="36">
        <v>32</v>
      </c>
      <c r="B79" s="53" t="s">
        <v>53</v>
      </c>
      <c r="C79" s="7" t="s">
        <v>12</v>
      </c>
      <c r="D79" s="37" t="s">
        <v>199</v>
      </c>
      <c r="E79" s="39">
        <v>13200</v>
      </c>
      <c r="F79" s="36" t="s">
        <v>236</v>
      </c>
    </row>
    <row r="80" spans="1:6" ht="42.75">
      <c r="A80" s="36">
        <v>33</v>
      </c>
      <c r="B80" s="53" t="s">
        <v>137</v>
      </c>
      <c r="C80" s="7" t="s">
        <v>12</v>
      </c>
      <c r="D80" s="37" t="s">
        <v>199</v>
      </c>
      <c r="E80" s="39">
        <v>9900</v>
      </c>
      <c r="F80" s="36" t="s">
        <v>213</v>
      </c>
    </row>
    <row r="81" spans="1:6" ht="42.75">
      <c r="A81" s="36">
        <v>34</v>
      </c>
      <c r="B81" s="53" t="s">
        <v>186</v>
      </c>
      <c r="C81" s="7" t="s">
        <v>12</v>
      </c>
      <c r="D81" s="37" t="s">
        <v>199</v>
      </c>
      <c r="E81" s="39">
        <v>9900</v>
      </c>
      <c r="F81" s="36" t="s">
        <v>213</v>
      </c>
    </row>
    <row r="82" spans="1:6" ht="42.75">
      <c r="A82" s="36">
        <v>35</v>
      </c>
      <c r="B82" s="53" t="s">
        <v>122</v>
      </c>
      <c r="C82" s="7" t="s">
        <v>12</v>
      </c>
      <c r="D82" s="37" t="s">
        <v>199</v>
      </c>
      <c r="E82" s="39">
        <v>13200</v>
      </c>
      <c r="F82" s="36" t="s">
        <v>236</v>
      </c>
    </row>
    <row r="83" spans="1:6" ht="42.75">
      <c r="A83" s="36">
        <v>36</v>
      </c>
      <c r="B83" s="53" t="s">
        <v>147</v>
      </c>
      <c r="C83" s="7" t="s">
        <v>12</v>
      </c>
      <c r="D83" s="37" t="s">
        <v>199</v>
      </c>
      <c r="E83" s="39">
        <v>9900</v>
      </c>
      <c r="F83" s="36" t="s">
        <v>213</v>
      </c>
    </row>
    <row r="84" spans="1:6" ht="42.75">
      <c r="A84" s="36">
        <v>37</v>
      </c>
      <c r="B84" s="53" t="s">
        <v>192</v>
      </c>
      <c r="C84" s="7" t="s">
        <v>12</v>
      </c>
      <c r="D84" s="37" t="s">
        <v>199</v>
      </c>
      <c r="E84" s="39">
        <v>6600</v>
      </c>
      <c r="F84" s="36" t="s">
        <v>237</v>
      </c>
    </row>
    <row r="85" spans="1:6" ht="42.75">
      <c r="A85" s="36">
        <v>38</v>
      </c>
      <c r="B85" s="53" t="s">
        <v>233</v>
      </c>
      <c r="C85" s="7" t="s">
        <v>12</v>
      </c>
      <c r="D85" s="37" t="s">
        <v>199</v>
      </c>
      <c r="E85" s="39">
        <v>6600</v>
      </c>
      <c r="F85" s="36" t="s">
        <v>237</v>
      </c>
    </row>
    <row r="86" spans="1:6" ht="42.75">
      <c r="A86" s="36">
        <v>39</v>
      </c>
      <c r="B86" s="53" t="s">
        <v>64</v>
      </c>
      <c r="C86" s="7" t="s">
        <v>12</v>
      </c>
      <c r="D86" s="37" t="s">
        <v>199</v>
      </c>
      <c r="E86" s="39">
        <v>9900</v>
      </c>
      <c r="F86" s="36" t="s">
        <v>213</v>
      </c>
    </row>
    <row r="87" spans="1:6" ht="42.75">
      <c r="A87" s="36">
        <v>40</v>
      </c>
      <c r="B87" s="53" t="s">
        <v>90</v>
      </c>
      <c r="C87" s="7" t="s">
        <v>12</v>
      </c>
      <c r="D87" s="37" t="s">
        <v>199</v>
      </c>
      <c r="E87" s="39">
        <v>9900</v>
      </c>
      <c r="F87" s="36" t="s">
        <v>213</v>
      </c>
    </row>
    <row r="88" spans="1:6" ht="42.75">
      <c r="A88" s="36">
        <v>41</v>
      </c>
      <c r="B88" s="53" t="s">
        <v>79</v>
      </c>
      <c r="C88" s="7" t="s">
        <v>12</v>
      </c>
      <c r="D88" s="37" t="s">
        <v>199</v>
      </c>
      <c r="E88" s="39">
        <v>9900</v>
      </c>
      <c r="F88" s="36" t="s">
        <v>213</v>
      </c>
    </row>
    <row r="89" spans="1:6" ht="42.75">
      <c r="A89" s="36">
        <v>42</v>
      </c>
      <c r="B89" s="53" t="s">
        <v>76</v>
      </c>
      <c r="C89" s="7" t="s">
        <v>12</v>
      </c>
      <c r="D89" s="37" t="s">
        <v>199</v>
      </c>
      <c r="E89" s="39">
        <v>16500</v>
      </c>
      <c r="F89" s="36" t="s">
        <v>214</v>
      </c>
    </row>
    <row r="90" spans="1:6" ht="42.75">
      <c r="A90" s="36">
        <v>43</v>
      </c>
      <c r="B90" s="53" t="s">
        <v>96</v>
      </c>
      <c r="C90" s="7" t="s">
        <v>12</v>
      </c>
      <c r="D90" s="37" t="s">
        <v>199</v>
      </c>
      <c r="E90" s="39">
        <v>9900</v>
      </c>
      <c r="F90" s="36" t="s">
        <v>213</v>
      </c>
    </row>
    <row r="91" spans="1:6" ht="42.75">
      <c r="A91" s="36">
        <v>44</v>
      </c>
      <c r="B91" s="53" t="s">
        <v>111</v>
      </c>
      <c r="C91" s="7" t="s">
        <v>12</v>
      </c>
      <c r="D91" s="37" t="s">
        <v>199</v>
      </c>
      <c r="E91" s="39">
        <v>9900</v>
      </c>
      <c r="F91" s="36" t="s">
        <v>213</v>
      </c>
    </row>
    <row r="92" spans="1:6" ht="42.75">
      <c r="A92" s="36">
        <v>45</v>
      </c>
      <c r="B92" s="53" t="s">
        <v>230</v>
      </c>
      <c r="C92" s="7" t="s">
        <v>12</v>
      </c>
      <c r="D92" s="37" t="s">
        <v>199</v>
      </c>
      <c r="E92" s="39">
        <v>6600</v>
      </c>
      <c r="F92" s="36" t="s">
        <v>237</v>
      </c>
    </row>
    <row r="93" spans="1:6" ht="42.75">
      <c r="A93" s="36">
        <v>46</v>
      </c>
      <c r="B93" s="53" t="s">
        <v>200</v>
      </c>
      <c r="C93" s="7" t="s">
        <v>12</v>
      </c>
      <c r="D93" s="37" t="s">
        <v>199</v>
      </c>
      <c r="E93" s="39">
        <v>9900</v>
      </c>
      <c r="F93" s="36" t="s">
        <v>213</v>
      </c>
    </row>
    <row r="94" spans="1:6" ht="42.75">
      <c r="A94" s="36">
        <v>47</v>
      </c>
      <c r="B94" s="53" t="s">
        <v>138</v>
      </c>
      <c r="C94" s="7" t="s">
        <v>12</v>
      </c>
      <c r="D94" s="37" t="s">
        <v>199</v>
      </c>
      <c r="E94" s="39">
        <v>6600</v>
      </c>
      <c r="F94" s="36" t="s">
        <v>237</v>
      </c>
    </row>
    <row r="95" spans="1:6" ht="42.75">
      <c r="A95" s="36">
        <v>48</v>
      </c>
      <c r="B95" s="53" t="s">
        <v>65</v>
      </c>
      <c r="C95" s="7" t="s">
        <v>12</v>
      </c>
      <c r="D95" s="37" t="s">
        <v>199</v>
      </c>
      <c r="E95" s="39">
        <v>9900</v>
      </c>
      <c r="F95" s="36" t="s">
        <v>213</v>
      </c>
    </row>
    <row r="96" spans="1:6" ht="42.75">
      <c r="A96" s="36">
        <v>49</v>
      </c>
      <c r="B96" s="53" t="s">
        <v>142</v>
      </c>
      <c r="C96" s="7" t="s">
        <v>12</v>
      </c>
      <c r="D96" s="37" t="s">
        <v>199</v>
      </c>
      <c r="E96" s="39">
        <v>9900</v>
      </c>
      <c r="F96" s="36" t="s">
        <v>213</v>
      </c>
    </row>
    <row r="97" spans="1:6" ht="42.75">
      <c r="A97" s="36">
        <v>50</v>
      </c>
      <c r="B97" s="53" t="s">
        <v>160</v>
      </c>
      <c r="C97" s="7" t="s">
        <v>12</v>
      </c>
      <c r="D97" s="37" t="s">
        <v>199</v>
      </c>
      <c r="E97" s="39">
        <v>9900</v>
      </c>
      <c r="F97" s="36" t="s">
        <v>213</v>
      </c>
    </row>
    <row r="98" spans="1:6" ht="42.75">
      <c r="A98" s="36">
        <v>51</v>
      </c>
      <c r="B98" s="53" t="s">
        <v>134</v>
      </c>
      <c r="C98" s="7" t="s">
        <v>12</v>
      </c>
      <c r="D98" s="37" t="s">
        <v>199</v>
      </c>
      <c r="E98" s="39">
        <v>9900</v>
      </c>
      <c r="F98" s="36" t="s">
        <v>213</v>
      </c>
    </row>
    <row r="99" spans="1:6" ht="42.75">
      <c r="A99" s="36">
        <v>52</v>
      </c>
      <c r="B99" s="53" t="s">
        <v>77</v>
      </c>
      <c r="C99" s="7" t="s">
        <v>12</v>
      </c>
      <c r="D99" s="37" t="s">
        <v>199</v>
      </c>
      <c r="E99" s="39">
        <v>13200</v>
      </c>
      <c r="F99" s="36" t="s">
        <v>236</v>
      </c>
    </row>
    <row r="100" spans="1:6" ht="42.75">
      <c r="A100" s="36">
        <v>53</v>
      </c>
      <c r="B100" s="53" t="s">
        <v>150</v>
      </c>
      <c r="C100" s="7" t="s">
        <v>12</v>
      </c>
      <c r="D100" s="37" t="s">
        <v>199</v>
      </c>
      <c r="E100" s="39">
        <v>9900</v>
      </c>
      <c r="F100" s="36" t="s">
        <v>213</v>
      </c>
    </row>
    <row r="101" spans="1:6" ht="42.75">
      <c r="A101" s="36">
        <v>54</v>
      </c>
      <c r="B101" s="53" t="s">
        <v>149</v>
      </c>
      <c r="C101" s="7" t="s">
        <v>12</v>
      </c>
      <c r="D101" s="37" t="s">
        <v>199</v>
      </c>
      <c r="E101" s="39">
        <v>13200</v>
      </c>
      <c r="F101" s="36" t="s">
        <v>236</v>
      </c>
    </row>
    <row r="102" spans="1:6" ht="42.75">
      <c r="A102" s="36">
        <v>55</v>
      </c>
      <c r="B102" s="53" t="s">
        <v>158</v>
      </c>
      <c r="C102" s="7" t="s">
        <v>12</v>
      </c>
      <c r="D102" s="37" t="s">
        <v>199</v>
      </c>
      <c r="E102" s="39">
        <v>9900</v>
      </c>
      <c r="F102" s="36" t="s">
        <v>213</v>
      </c>
    </row>
    <row r="103" spans="1:6" ht="42.75">
      <c r="A103" s="36">
        <v>56</v>
      </c>
      <c r="B103" s="53" t="s">
        <v>141</v>
      </c>
      <c r="C103" s="7" t="s">
        <v>12</v>
      </c>
      <c r="D103" s="37" t="s">
        <v>199</v>
      </c>
      <c r="E103" s="39">
        <v>9900</v>
      </c>
      <c r="F103" s="36" t="s">
        <v>213</v>
      </c>
    </row>
    <row r="104" spans="1:6" ht="42.75">
      <c r="A104" s="36">
        <v>57</v>
      </c>
      <c r="B104" s="53" t="s">
        <v>190</v>
      </c>
      <c r="C104" s="7" t="s">
        <v>12</v>
      </c>
      <c r="D104" s="37" t="s">
        <v>199</v>
      </c>
      <c r="E104" s="39">
        <v>9900</v>
      </c>
      <c r="F104" s="36" t="s">
        <v>213</v>
      </c>
    </row>
    <row r="105" spans="1:6" ht="42.75">
      <c r="A105" s="36">
        <v>58</v>
      </c>
      <c r="B105" s="53" t="s">
        <v>148</v>
      </c>
      <c r="C105" s="7" t="s">
        <v>12</v>
      </c>
      <c r="D105" s="37" t="s">
        <v>199</v>
      </c>
      <c r="E105" s="39">
        <v>9900</v>
      </c>
      <c r="F105" s="36" t="s">
        <v>213</v>
      </c>
    </row>
    <row r="106" spans="1:6" ht="42.75">
      <c r="A106" s="36">
        <v>59</v>
      </c>
      <c r="B106" s="53" t="s">
        <v>211</v>
      </c>
      <c r="C106" s="7" t="s">
        <v>12</v>
      </c>
      <c r="D106" s="37" t="s">
        <v>199</v>
      </c>
      <c r="E106" s="39">
        <v>13200</v>
      </c>
      <c r="F106" s="36" t="s">
        <v>236</v>
      </c>
    </row>
    <row r="107" spans="1:6" ht="42.75">
      <c r="A107" s="36">
        <v>60</v>
      </c>
      <c r="B107" s="53" t="s">
        <v>66</v>
      </c>
      <c r="C107" s="7" t="s">
        <v>12</v>
      </c>
      <c r="D107" s="37" t="s">
        <v>199</v>
      </c>
      <c r="E107" s="39">
        <v>13200</v>
      </c>
      <c r="F107" s="36" t="s">
        <v>236</v>
      </c>
    </row>
    <row r="108" spans="1:6" ht="42.75">
      <c r="A108" s="36">
        <v>61</v>
      </c>
      <c r="B108" s="53" t="s">
        <v>287</v>
      </c>
      <c r="C108" s="7" t="s">
        <v>12</v>
      </c>
      <c r="D108" s="37" t="s">
        <v>199</v>
      </c>
      <c r="E108" s="39">
        <v>9900</v>
      </c>
      <c r="F108" s="36" t="s">
        <v>213</v>
      </c>
    </row>
    <row r="109" spans="1:6" ht="42.75">
      <c r="A109" s="36">
        <v>62</v>
      </c>
      <c r="B109" s="53" t="s">
        <v>288</v>
      </c>
      <c r="C109" s="7" t="s">
        <v>12</v>
      </c>
      <c r="D109" s="37" t="s">
        <v>199</v>
      </c>
      <c r="E109" s="39">
        <v>6600</v>
      </c>
      <c r="F109" s="36" t="s">
        <v>237</v>
      </c>
    </row>
    <row r="110" spans="1:6" ht="42.75">
      <c r="A110" s="36">
        <v>63</v>
      </c>
      <c r="B110" s="53" t="s">
        <v>289</v>
      </c>
      <c r="C110" s="7" t="s">
        <v>12</v>
      </c>
      <c r="D110" s="37" t="s">
        <v>199</v>
      </c>
      <c r="E110" s="39">
        <v>9900</v>
      </c>
      <c r="F110" s="36" t="s">
        <v>213</v>
      </c>
    </row>
    <row r="111" spans="1:6" ht="42.75">
      <c r="A111" s="36">
        <v>64</v>
      </c>
      <c r="B111" s="53" t="s">
        <v>290</v>
      </c>
      <c r="C111" s="7" t="s">
        <v>12</v>
      </c>
      <c r="D111" s="37" t="s">
        <v>199</v>
      </c>
      <c r="E111" s="39">
        <v>9900</v>
      </c>
      <c r="F111" s="36" t="s">
        <v>213</v>
      </c>
    </row>
    <row r="112" spans="1:6" ht="42.75">
      <c r="A112" s="36">
        <v>65</v>
      </c>
      <c r="B112" s="53" t="s">
        <v>124</v>
      </c>
      <c r="C112" s="7" t="s">
        <v>12</v>
      </c>
      <c r="D112" s="37" t="s">
        <v>199</v>
      </c>
      <c r="E112" s="39">
        <v>9900</v>
      </c>
      <c r="F112" s="36" t="s">
        <v>213</v>
      </c>
    </row>
    <row r="113" spans="1:6" ht="42.75">
      <c r="A113" s="36">
        <v>66</v>
      </c>
      <c r="B113" s="53" t="s">
        <v>181</v>
      </c>
      <c r="C113" s="7" t="s">
        <v>12</v>
      </c>
      <c r="D113" s="37" t="s">
        <v>199</v>
      </c>
      <c r="E113" s="39">
        <v>13200</v>
      </c>
      <c r="F113" s="36" t="s">
        <v>236</v>
      </c>
    </row>
    <row r="114" spans="1:6" ht="42.75">
      <c r="A114" s="36">
        <v>67</v>
      </c>
      <c r="B114" s="53" t="s">
        <v>108</v>
      </c>
      <c r="C114" s="7" t="s">
        <v>12</v>
      </c>
      <c r="D114" s="37" t="s">
        <v>199</v>
      </c>
      <c r="E114" s="39">
        <v>13200</v>
      </c>
      <c r="F114" s="36" t="s">
        <v>236</v>
      </c>
    </row>
    <row r="115" spans="1:6" ht="15">
      <c r="A115" s="36"/>
      <c r="B115" s="53"/>
      <c r="C115" s="43"/>
      <c r="D115" s="37"/>
      <c r="E115" s="39"/>
      <c r="F115" s="36"/>
    </row>
    <row r="116" spans="1:6" ht="15">
      <c r="A116" s="36"/>
      <c r="B116" s="79"/>
      <c r="C116" s="43"/>
      <c r="D116" s="37"/>
      <c r="E116" s="42">
        <f>SUM(E48:E115)</f>
        <v>729300</v>
      </c>
      <c r="F116" s="36"/>
    </row>
    <row r="117" spans="1:6" ht="28.5">
      <c r="A117" s="36">
        <v>1</v>
      </c>
      <c r="B117" s="38" t="s">
        <v>162</v>
      </c>
      <c r="C117" s="7" t="s">
        <v>12</v>
      </c>
      <c r="D117" s="37" t="s">
        <v>262</v>
      </c>
      <c r="E117" s="39">
        <v>3320</v>
      </c>
      <c r="F117" s="36" t="s">
        <v>266</v>
      </c>
    </row>
    <row r="118" spans="1:6" ht="28.5">
      <c r="A118" s="36">
        <v>2</v>
      </c>
      <c r="B118" s="38" t="s">
        <v>44</v>
      </c>
      <c r="C118" s="7" t="s">
        <v>12</v>
      </c>
      <c r="D118" s="37" t="s">
        <v>263</v>
      </c>
      <c r="E118" s="39">
        <v>2128</v>
      </c>
      <c r="F118" s="36" t="s">
        <v>267</v>
      </c>
    </row>
    <row r="119" spans="1:6" ht="28.5">
      <c r="A119" s="36">
        <v>3</v>
      </c>
      <c r="B119" s="38" t="s">
        <v>44</v>
      </c>
      <c r="C119" s="7" t="s">
        <v>12</v>
      </c>
      <c r="D119" s="37" t="s">
        <v>262</v>
      </c>
      <c r="E119" s="39">
        <v>4427</v>
      </c>
      <c r="F119" s="36" t="s">
        <v>268</v>
      </c>
    </row>
    <row r="120" spans="1:6" ht="28.5">
      <c r="A120" s="36">
        <v>4</v>
      </c>
      <c r="B120" s="38" t="s">
        <v>144</v>
      </c>
      <c r="C120" s="7" t="s">
        <v>12</v>
      </c>
      <c r="D120" s="37" t="s">
        <v>189</v>
      </c>
      <c r="E120" s="39">
        <v>6096</v>
      </c>
      <c r="F120" s="36" t="s">
        <v>269</v>
      </c>
    </row>
    <row r="121" spans="1:6" ht="28.5">
      <c r="A121" s="36">
        <v>5</v>
      </c>
      <c r="B121" s="38" t="s">
        <v>80</v>
      </c>
      <c r="C121" s="7" t="s">
        <v>12</v>
      </c>
      <c r="D121" s="37" t="s">
        <v>189</v>
      </c>
      <c r="E121" s="39">
        <v>11430</v>
      </c>
      <c r="F121" s="36" t="s">
        <v>270</v>
      </c>
    </row>
    <row r="122" spans="1:6" ht="28.5">
      <c r="A122" s="36">
        <v>6</v>
      </c>
      <c r="B122" s="38" t="s">
        <v>80</v>
      </c>
      <c r="C122" s="7" t="s">
        <v>12</v>
      </c>
      <c r="D122" s="37" t="s">
        <v>263</v>
      </c>
      <c r="E122" s="39">
        <v>2554</v>
      </c>
      <c r="F122" s="36" t="s">
        <v>227</v>
      </c>
    </row>
    <row r="123" spans="1:6" ht="42.75">
      <c r="A123" s="36">
        <v>7</v>
      </c>
      <c r="B123" s="38" t="s">
        <v>170</v>
      </c>
      <c r="C123" s="7" t="s">
        <v>12</v>
      </c>
      <c r="D123" s="37" t="s">
        <v>264</v>
      </c>
      <c r="E123" s="39">
        <v>7800</v>
      </c>
      <c r="F123" s="36" t="s">
        <v>237</v>
      </c>
    </row>
    <row r="124" spans="1:6" ht="28.5">
      <c r="A124" s="36">
        <v>8</v>
      </c>
      <c r="B124" s="38" t="s">
        <v>41</v>
      </c>
      <c r="C124" s="7" t="s">
        <v>12</v>
      </c>
      <c r="D124" s="37" t="s">
        <v>262</v>
      </c>
      <c r="E124" s="39">
        <v>3320</v>
      </c>
      <c r="F124" s="36" t="s">
        <v>266</v>
      </c>
    </row>
    <row r="125" spans="1:6" ht="42.75">
      <c r="A125" s="36">
        <v>9</v>
      </c>
      <c r="B125" s="38" t="s">
        <v>121</v>
      </c>
      <c r="C125" s="7" t="s">
        <v>12</v>
      </c>
      <c r="D125" s="37" t="s">
        <v>264</v>
      </c>
      <c r="E125" s="39">
        <v>11700</v>
      </c>
      <c r="F125" s="36" t="s">
        <v>213</v>
      </c>
    </row>
    <row r="126" spans="1:6" ht="28.5">
      <c r="A126" s="36">
        <v>10</v>
      </c>
      <c r="B126" s="38" t="s">
        <v>38</v>
      </c>
      <c r="C126" s="7" t="s">
        <v>12</v>
      </c>
      <c r="D126" s="37" t="s">
        <v>263</v>
      </c>
      <c r="E126" s="39">
        <v>2128</v>
      </c>
      <c r="F126" s="36" t="s">
        <v>267</v>
      </c>
    </row>
    <row r="127" spans="1:6" ht="28.5">
      <c r="A127" s="36">
        <v>11</v>
      </c>
      <c r="B127" s="38" t="s">
        <v>38</v>
      </c>
      <c r="C127" s="7" t="s">
        <v>12</v>
      </c>
      <c r="D127" s="37" t="s">
        <v>189</v>
      </c>
      <c r="E127" s="39">
        <v>5080</v>
      </c>
      <c r="F127" s="36" t="s">
        <v>271</v>
      </c>
    </row>
    <row r="128" spans="1:6" ht="28.5">
      <c r="A128" s="36">
        <v>12</v>
      </c>
      <c r="B128" s="38" t="s">
        <v>38</v>
      </c>
      <c r="C128" s="7" t="s">
        <v>12</v>
      </c>
      <c r="D128" s="37" t="s">
        <v>265</v>
      </c>
      <c r="E128" s="39">
        <v>10995</v>
      </c>
      <c r="F128" s="36" t="s">
        <v>272</v>
      </c>
    </row>
    <row r="129" spans="1:6" ht="28.5">
      <c r="A129" s="36">
        <v>13</v>
      </c>
      <c r="B129" s="38" t="s">
        <v>153</v>
      </c>
      <c r="C129" s="7" t="s">
        <v>12</v>
      </c>
      <c r="D129" s="37" t="s">
        <v>263</v>
      </c>
      <c r="E129" s="39">
        <v>1703</v>
      </c>
      <c r="F129" s="36" t="s">
        <v>273</v>
      </c>
    </row>
    <row r="130" spans="1:6" ht="28.5">
      <c r="A130" s="36">
        <v>14</v>
      </c>
      <c r="B130" s="38" t="s">
        <v>179</v>
      </c>
      <c r="C130" s="7" t="s">
        <v>12</v>
      </c>
      <c r="D130" s="37" t="s">
        <v>262</v>
      </c>
      <c r="E130" s="39">
        <v>4427</v>
      </c>
      <c r="F130" s="36" t="s">
        <v>268</v>
      </c>
    </row>
    <row r="131" spans="1:6" ht="28.5">
      <c r="A131" s="36">
        <v>15</v>
      </c>
      <c r="B131" s="38" t="s">
        <v>179</v>
      </c>
      <c r="C131" s="7" t="s">
        <v>12</v>
      </c>
      <c r="D131" s="37" t="s">
        <v>263</v>
      </c>
      <c r="E131" s="39">
        <v>2554</v>
      </c>
      <c r="F131" s="36" t="s">
        <v>227</v>
      </c>
    </row>
    <row r="132" spans="1:6" ht="28.5">
      <c r="A132" s="36">
        <v>16</v>
      </c>
      <c r="B132" s="38" t="s">
        <v>115</v>
      </c>
      <c r="C132" s="7" t="s">
        <v>12</v>
      </c>
      <c r="D132" s="37" t="s">
        <v>265</v>
      </c>
      <c r="E132" s="39">
        <v>7068</v>
      </c>
      <c r="F132" s="36" t="s">
        <v>274</v>
      </c>
    </row>
    <row r="133" spans="1:6" ht="28.5">
      <c r="A133" s="36">
        <v>17</v>
      </c>
      <c r="B133" s="38" t="s">
        <v>203</v>
      </c>
      <c r="C133" s="7" t="s">
        <v>12</v>
      </c>
      <c r="D133" s="37" t="s">
        <v>263</v>
      </c>
      <c r="E133" s="39">
        <v>1703</v>
      </c>
      <c r="F133" s="36" t="s">
        <v>273</v>
      </c>
    </row>
    <row r="134" spans="1:6" ht="15">
      <c r="A134" s="36"/>
      <c r="B134" s="79"/>
      <c r="C134" s="43"/>
      <c r="D134" s="37"/>
      <c r="E134" s="42"/>
      <c r="F134" s="36"/>
    </row>
    <row r="135" spans="1:6" ht="15">
      <c r="A135" s="36"/>
      <c r="B135" s="8"/>
      <c r="C135" s="43"/>
      <c r="D135" s="37"/>
      <c r="E135" s="42">
        <f>SUM(E117:E134)</f>
        <v>88433</v>
      </c>
      <c r="F135" s="36"/>
    </row>
    <row r="136" spans="1:6" ht="28.5">
      <c r="A136" s="36">
        <v>1</v>
      </c>
      <c r="B136" s="5" t="s">
        <v>276</v>
      </c>
      <c r="C136" s="7" t="s">
        <v>12</v>
      </c>
      <c r="D136" s="37" t="s">
        <v>198</v>
      </c>
      <c r="E136" s="39">
        <v>310700.79</v>
      </c>
      <c r="F136" s="36"/>
    </row>
    <row r="137" spans="1:6" ht="15">
      <c r="A137" s="36"/>
      <c r="B137" s="84"/>
      <c r="C137" s="43"/>
      <c r="D137" s="37"/>
      <c r="E137" s="42"/>
      <c r="F137" s="36"/>
    </row>
    <row r="138" spans="1:6" ht="15">
      <c r="A138" s="36"/>
      <c r="B138" s="79"/>
      <c r="C138" s="43"/>
      <c r="D138" s="37"/>
      <c r="E138" s="42">
        <f>SUM(E136:E137)</f>
        <v>310700.79</v>
      </c>
      <c r="F138" s="36"/>
    </row>
    <row r="139" spans="1:6" ht="42.75">
      <c r="A139" s="36">
        <v>1</v>
      </c>
      <c r="B139" s="38" t="s">
        <v>73</v>
      </c>
      <c r="C139" s="7" t="s">
        <v>12</v>
      </c>
      <c r="D139" s="37" t="s">
        <v>277</v>
      </c>
      <c r="E139" s="39">
        <v>189251.31</v>
      </c>
      <c r="F139" s="36" t="s">
        <v>16</v>
      </c>
    </row>
    <row r="140" spans="1:6" ht="42.75">
      <c r="A140" s="36">
        <v>2</v>
      </c>
      <c r="B140" s="38" t="s">
        <v>167</v>
      </c>
      <c r="C140" s="7" t="s">
        <v>12</v>
      </c>
      <c r="D140" s="37" t="s">
        <v>294</v>
      </c>
      <c r="E140" s="39">
        <v>55377.61</v>
      </c>
      <c r="F140" s="36" t="s">
        <v>273</v>
      </c>
    </row>
    <row r="141" spans="1:6" ht="42.75">
      <c r="A141" s="36">
        <v>3</v>
      </c>
      <c r="B141" s="38" t="s">
        <v>72</v>
      </c>
      <c r="C141" s="7" t="s">
        <v>12</v>
      </c>
      <c r="D141" s="37" t="s">
        <v>294</v>
      </c>
      <c r="E141" s="39">
        <v>20274.66</v>
      </c>
      <c r="F141" s="36" t="s">
        <v>295</v>
      </c>
    </row>
    <row r="142" spans="1:6" ht="15">
      <c r="A142" s="36"/>
      <c r="B142" s="79"/>
      <c r="C142" s="43"/>
      <c r="D142" s="37"/>
      <c r="E142" s="42"/>
      <c r="F142" s="36"/>
    </row>
    <row r="143" spans="1:6" ht="15">
      <c r="A143" s="36"/>
      <c r="B143" s="8"/>
      <c r="C143" s="43"/>
      <c r="D143" s="37"/>
      <c r="E143" s="42">
        <f>SUM(E139:E142)</f>
        <v>264903.57999999996</v>
      </c>
      <c r="F143" s="36"/>
    </row>
    <row r="144" spans="1:6" ht="42.75">
      <c r="A144" s="36">
        <v>1</v>
      </c>
      <c r="B144" s="6" t="s">
        <v>76</v>
      </c>
      <c r="C144" s="7" t="s">
        <v>12</v>
      </c>
      <c r="D144" s="37" t="s">
        <v>292</v>
      </c>
      <c r="E144" s="39">
        <v>189261.84</v>
      </c>
      <c r="F144" s="36" t="s">
        <v>16</v>
      </c>
    </row>
    <row r="145" spans="1:6" ht="15">
      <c r="A145" s="36"/>
      <c r="B145" s="8"/>
      <c r="C145" s="43"/>
      <c r="D145" s="37"/>
      <c r="E145" s="42"/>
      <c r="F145" s="36"/>
    </row>
    <row r="146" spans="1:6" ht="15">
      <c r="A146" s="36"/>
      <c r="B146" s="84"/>
      <c r="C146" s="43"/>
      <c r="D146" s="37"/>
      <c r="E146" s="42">
        <f>SUM(E144:E145)</f>
        <v>189261.84</v>
      </c>
      <c r="F146" s="36"/>
    </row>
    <row r="147" spans="1:6" ht="31.5" customHeight="1">
      <c r="A147" s="72"/>
      <c r="B147" s="114" t="s">
        <v>15</v>
      </c>
      <c r="C147" s="115"/>
      <c r="D147" s="72"/>
      <c r="E147" s="71">
        <f>E11+E25+E29+E33+E38+E41+E47+E116+E135+E138+E143+E146</f>
        <v>2327303.69</v>
      </c>
      <c r="F147" s="72"/>
    </row>
    <row r="148" spans="1:6" ht="15">
      <c r="A148" s="14"/>
      <c r="B148" s="9"/>
      <c r="C148" s="9"/>
      <c r="D148" s="14"/>
      <c r="E148" s="73"/>
      <c r="F148" s="14"/>
    </row>
    <row r="149" spans="1:6" ht="15">
      <c r="A149" s="10"/>
      <c r="B149" s="10"/>
      <c r="C149" s="10"/>
      <c r="D149" s="10"/>
      <c r="E149" s="11"/>
      <c r="F149" s="11"/>
    </row>
    <row r="150" spans="1:6" ht="15">
      <c r="A150" s="12"/>
      <c r="B150" s="12"/>
      <c r="C150" s="13"/>
      <c r="D150" s="13" t="s">
        <v>0</v>
      </c>
      <c r="E150" s="12"/>
      <c r="F150" s="12"/>
    </row>
    <row r="151" spans="1:6" ht="15">
      <c r="A151" s="113" t="s">
        <v>24</v>
      </c>
      <c r="B151" s="113"/>
      <c r="C151" s="113"/>
      <c r="D151" s="113"/>
      <c r="E151" s="113"/>
      <c r="F151" s="113"/>
    </row>
    <row r="152" spans="1:6" ht="15">
      <c r="A152" s="14"/>
      <c r="B152" s="14"/>
      <c r="C152" s="15"/>
      <c r="D152" s="15" t="s">
        <v>243</v>
      </c>
      <c r="E152" s="14"/>
      <c r="F152" s="14"/>
    </row>
    <row r="153" spans="1:6" ht="15" customHeight="1">
      <c r="A153" s="16" t="s">
        <v>1</v>
      </c>
      <c r="B153" s="110" t="s">
        <v>7</v>
      </c>
      <c r="C153" s="16" t="s">
        <v>2</v>
      </c>
      <c r="D153" s="110" t="s">
        <v>3</v>
      </c>
      <c r="E153" s="1" t="s">
        <v>4</v>
      </c>
      <c r="F153" s="17" t="s">
        <v>5</v>
      </c>
    </row>
    <row r="154" spans="1:6" ht="15">
      <c r="A154" s="18" t="s">
        <v>6</v>
      </c>
      <c r="B154" s="111"/>
      <c r="C154" s="2" t="s">
        <v>8</v>
      </c>
      <c r="D154" s="111"/>
      <c r="E154" s="3" t="s">
        <v>9</v>
      </c>
      <c r="F154" s="4" t="s">
        <v>10</v>
      </c>
    </row>
    <row r="155" spans="1:6" ht="15">
      <c r="A155" s="19"/>
      <c r="B155" s="112"/>
      <c r="C155" s="19"/>
      <c r="D155" s="112"/>
      <c r="E155" s="20" t="s">
        <v>11</v>
      </c>
      <c r="F155" s="3"/>
    </row>
    <row r="156" spans="1:6" ht="42.75">
      <c r="A156" s="20">
        <v>1</v>
      </c>
      <c r="B156" s="5" t="s">
        <v>232</v>
      </c>
      <c r="C156" s="7" t="s">
        <v>12</v>
      </c>
      <c r="D156" s="5" t="s">
        <v>199</v>
      </c>
      <c r="E156" s="62">
        <v>13200</v>
      </c>
      <c r="F156" s="20" t="s">
        <v>236</v>
      </c>
    </row>
    <row r="157" spans="1:6" ht="42.75">
      <c r="A157" s="20">
        <v>2</v>
      </c>
      <c r="B157" s="5" t="s">
        <v>113</v>
      </c>
      <c r="C157" s="7" t="s">
        <v>12</v>
      </c>
      <c r="D157" s="5" t="s">
        <v>199</v>
      </c>
      <c r="E157" s="62">
        <v>9900</v>
      </c>
      <c r="F157" s="20" t="s">
        <v>213</v>
      </c>
    </row>
    <row r="158" spans="1:6" ht="42.75">
      <c r="A158" s="20">
        <v>3</v>
      </c>
      <c r="B158" s="5" t="s">
        <v>201</v>
      </c>
      <c r="C158" s="7" t="s">
        <v>12</v>
      </c>
      <c r="D158" s="5" t="s">
        <v>199</v>
      </c>
      <c r="E158" s="62">
        <v>6600</v>
      </c>
      <c r="F158" s="20" t="s">
        <v>237</v>
      </c>
    </row>
    <row r="159" spans="1:6" ht="42.75">
      <c r="A159" s="20">
        <v>4</v>
      </c>
      <c r="B159" s="5" t="s">
        <v>88</v>
      </c>
      <c r="C159" s="7" t="s">
        <v>12</v>
      </c>
      <c r="D159" s="5" t="s">
        <v>199</v>
      </c>
      <c r="E159" s="62">
        <v>9900</v>
      </c>
      <c r="F159" s="20" t="s">
        <v>213</v>
      </c>
    </row>
    <row r="160" spans="1:6" ht="42.75">
      <c r="A160" s="20">
        <v>5</v>
      </c>
      <c r="B160" s="5" t="s">
        <v>175</v>
      </c>
      <c r="C160" s="7" t="s">
        <v>12</v>
      </c>
      <c r="D160" s="5" t="s">
        <v>199</v>
      </c>
      <c r="E160" s="62">
        <v>9900</v>
      </c>
      <c r="F160" s="20" t="s">
        <v>213</v>
      </c>
    </row>
    <row r="161" spans="1:6" ht="42.75">
      <c r="A161" s="20">
        <v>6</v>
      </c>
      <c r="B161" s="5" t="s">
        <v>27</v>
      </c>
      <c r="C161" s="7" t="s">
        <v>12</v>
      </c>
      <c r="D161" s="5" t="s">
        <v>199</v>
      </c>
      <c r="E161" s="62">
        <v>13200</v>
      </c>
      <c r="F161" s="20" t="s">
        <v>236</v>
      </c>
    </row>
    <row r="162" spans="1:6" ht="42.75">
      <c r="A162" s="20">
        <v>7</v>
      </c>
      <c r="B162" s="5" t="s">
        <v>68</v>
      </c>
      <c r="C162" s="7" t="s">
        <v>12</v>
      </c>
      <c r="D162" s="5" t="s">
        <v>199</v>
      </c>
      <c r="E162" s="62">
        <v>13200</v>
      </c>
      <c r="F162" s="20" t="s">
        <v>236</v>
      </c>
    </row>
    <row r="163" spans="1:6" ht="42.75">
      <c r="A163" s="20">
        <v>8</v>
      </c>
      <c r="B163" s="5" t="s">
        <v>172</v>
      </c>
      <c r="C163" s="7" t="s">
        <v>12</v>
      </c>
      <c r="D163" s="5" t="s">
        <v>199</v>
      </c>
      <c r="E163" s="62">
        <v>9900</v>
      </c>
      <c r="F163" s="20" t="s">
        <v>213</v>
      </c>
    </row>
    <row r="164" spans="1:6" ht="42.75">
      <c r="A164" s="20">
        <v>9</v>
      </c>
      <c r="B164" s="5" t="s">
        <v>258</v>
      </c>
      <c r="C164" s="7" t="s">
        <v>12</v>
      </c>
      <c r="D164" s="5" t="s">
        <v>199</v>
      </c>
      <c r="E164" s="62">
        <v>9900</v>
      </c>
      <c r="F164" s="20" t="s">
        <v>213</v>
      </c>
    </row>
    <row r="165" spans="1:6" ht="42.75">
      <c r="A165" s="20">
        <v>10</v>
      </c>
      <c r="B165" s="5" t="s">
        <v>178</v>
      </c>
      <c r="C165" s="7" t="s">
        <v>12</v>
      </c>
      <c r="D165" s="5" t="s">
        <v>199</v>
      </c>
      <c r="E165" s="62">
        <v>13200</v>
      </c>
      <c r="F165" s="20" t="s">
        <v>236</v>
      </c>
    </row>
    <row r="166" spans="1:6" ht="42.75">
      <c r="A166" s="20">
        <v>11</v>
      </c>
      <c r="B166" s="5" t="s">
        <v>162</v>
      </c>
      <c r="C166" s="7" t="s">
        <v>12</v>
      </c>
      <c r="D166" s="5" t="s">
        <v>199</v>
      </c>
      <c r="E166" s="62">
        <v>9900</v>
      </c>
      <c r="F166" s="20" t="s">
        <v>213</v>
      </c>
    </row>
    <row r="167" spans="1:6" ht="42.75">
      <c r="A167" s="20">
        <v>12</v>
      </c>
      <c r="B167" s="5" t="s">
        <v>67</v>
      </c>
      <c r="C167" s="7" t="s">
        <v>12</v>
      </c>
      <c r="D167" s="5" t="s">
        <v>199</v>
      </c>
      <c r="E167" s="62">
        <v>16500</v>
      </c>
      <c r="F167" s="20" t="s">
        <v>214</v>
      </c>
    </row>
    <row r="168" spans="1:6" ht="42.75">
      <c r="A168" s="20">
        <v>13</v>
      </c>
      <c r="B168" s="5" t="s">
        <v>135</v>
      </c>
      <c r="C168" s="7" t="s">
        <v>12</v>
      </c>
      <c r="D168" s="5" t="s">
        <v>199</v>
      </c>
      <c r="E168" s="62">
        <v>9900</v>
      </c>
      <c r="F168" s="20" t="s">
        <v>213</v>
      </c>
    </row>
    <row r="169" spans="1:6" ht="42.75">
      <c r="A169" s="20">
        <v>14</v>
      </c>
      <c r="B169" s="5" t="s">
        <v>206</v>
      </c>
      <c r="C169" s="7" t="s">
        <v>12</v>
      </c>
      <c r="D169" s="5" t="s">
        <v>199</v>
      </c>
      <c r="E169" s="62">
        <v>6600</v>
      </c>
      <c r="F169" s="20" t="s">
        <v>213</v>
      </c>
    </row>
    <row r="170" spans="1:6" ht="42.75">
      <c r="A170" s="20">
        <v>15</v>
      </c>
      <c r="B170" s="5" t="s">
        <v>132</v>
      </c>
      <c r="C170" s="7" t="s">
        <v>12</v>
      </c>
      <c r="D170" s="5" t="s">
        <v>199</v>
      </c>
      <c r="E170" s="62">
        <v>9900</v>
      </c>
      <c r="F170" s="20" t="s">
        <v>213</v>
      </c>
    </row>
    <row r="171" spans="1:6" ht="42.75">
      <c r="A171" s="20">
        <v>16</v>
      </c>
      <c r="B171" s="5" t="s">
        <v>159</v>
      </c>
      <c r="C171" s="7" t="s">
        <v>12</v>
      </c>
      <c r="D171" s="5" t="s">
        <v>199</v>
      </c>
      <c r="E171" s="62">
        <v>9900</v>
      </c>
      <c r="F171" s="20" t="s">
        <v>213</v>
      </c>
    </row>
    <row r="172" spans="1:6" ht="42.75">
      <c r="A172" s="20">
        <v>17</v>
      </c>
      <c r="B172" s="5" t="s">
        <v>46</v>
      </c>
      <c r="C172" s="7" t="s">
        <v>12</v>
      </c>
      <c r="D172" s="5" t="s">
        <v>199</v>
      </c>
      <c r="E172" s="62">
        <v>13200</v>
      </c>
      <c r="F172" s="20" t="s">
        <v>236</v>
      </c>
    </row>
    <row r="173" spans="1:6" ht="42.75">
      <c r="A173" s="20">
        <v>18</v>
      </c>
      <c r="B173" s="5" t="s">
        <v>63</v>
      </c>
      <c r="C173" s="7" t="s">
        <v>12</v>
      </c>
      <c r="D173" s="5" t="s">
        <v>199</v>
      </c>
      <c r="E173" s="62">
        <v>13200</v>
      </c>
      <c r="F173" s="20" t="s">
        <v>236</v>
      </c>
    </row>
    <row r="174" spans="1:6" ht="42.75">
      <c r="A174" s="20">
        <v>19</v>
      </c>
      <c r="B174" s="5" t="s">
        <v>259</v>
      </c>
      <c r="C174" s="7" t="s">
        <v>12</v>
      </c>
      <c r="D174" s="5" t="s">
        <v>199</v>
      </c>
      <c r="E174" s="62">
        <v>9900</v>
      </c>
      <c r="F174" s="20" t="s">
        <v>213</v>
      </c>
    </row>
    <row r="175" spans="1:6" ht="42.75">
      <c r="A175" s="20">
        <v>20</v>
      </c>
      <c r="B175" s="5" t="s">
        <v>161</v>
      </c>
      <c r="C175" s="7" t="s">
        <v>12</v>
      </c>
      <c r="D175" s="5" t="s">
        <v>199</v>
      </c>
      <c r="E175" s="62">
        <v>9900</v>
      </c>
      <c r="F175" s="20" t="s">
        <v>213</v>
      </c>
    </row>
    <row r="176" spans="1:6" ht="15">
      <c r="A176" s="20"/>
      <c r="B176" s="5"/>
      <c r="C176" s="7"/>
      <c r="D176" s="5"/>
      <c r="E176" s="62"/>
      <c r="F176" s="20"/>
    </row>
    <row r="177" spans="1:6" ht="15">
      <c r="A177" s="20"/>
      <c r="B177" s="79"/>
      <c r="C177" s="20"/>
      <c r="D177" s="20"/>
      <c r="E177" s="71">
        <f>SUM(E156:E176)</f>
        <v>217800</v>
      </c>
      <c r="F177" s="20"/>
    </row>
    <row r="178" spans="1:6" ht="42.75">
      <c r="A178" s="20">
        <v>1</v>
      </c>
      <c r="B178" s="5" t="s">
        <v>123</v>
      </c>
      <c r="C178" s="7" t="s">
        <v>12</v>
      </c>
      <c r="D178" s="5" t="s">
        <v>97</v>
      </c>
      <c r="E178" s="62">
        <v>9000</v>
      </c>
      <c r="F178" s="20" t="s">
        <v>16</v>
      </c>
    </row>
    <row r="179" spans="1:6" ht="42.75">
      <c r="A179" s="20">
        <v>2</v>
      </c>
      <c r="B179" s="5" t="s">
        <v>98</v>
      </c>
      <c r="C179" s="7" t="s">
        <v>12</v>
      </c>
      <c r="D179" s="5" t="s">
        <v>97</v>
      </c>
      <c r="E179" s="62">
        <v>15000</v>
      </c>
      <c r="F179" s="20" t="s">
        <v>20</v>
      </c>
    </row>
    <row r="180" spans="1:6" ht="42.75">
      <c r="A180" s="20">
        <v>3</v>
      </c>
      <c r="B180" s="5" t="s">
        <v>67</v>
      </c>
      <c r="C180" s="7" t="s">
        <v>12</v>
      </c>
      <c r="D180" s="5" t="s">
        <v>97</v>
      </c>
      <c r="E180" s="62">
        <v>12000</v>
      </c>
      <c r="F180" s="20" t="s">
        <v>16</v>
      </c>
    </row>
    <row r="181" spans="1:6" ht="42.75">
      <c r="A181" s="20">
        <v>4</v>
      </c>
      <c r="B181" s="5" t="s">
        <v>82</v>
      </c>
      <c r="C181" s="7" t="s">
        <v>12</v>
      </c>
      <c r="D181" s="5" t="s">
        <v>97</v>
      </c>
      <c r="E181" s="62">
        <v>24000</v>
      </c>
      <c r="F181" s="20" t="s">
        <v>17</v>
      </c>
    </row>
    <row r="182" spans="1:6" ht="42.75">
      <c r="A182" s="20">
        <v>5</v>
      </c>
      <c r="B182" s="5" t="s">
        <v>113</v>
      </c>
      <c r="C182" s="7" t="s">
        <v>12</v>
      </c>
      <c r="D182" s="5" t="s">
        <v>97</v>
      </c>
      <c r="E182" s="62">
        <v>40000</v>
      </c>
      <c r="F182" s="20" t="s">
        <v>21</v>
      </c>
    </row>
    <row r="183" spans="1:6" ht="15">
      <c r="A183" s="20"/>
      <c r="B183" s="5"/>
      <c r="C183" s="20"/>
      <c r="D183" s="20"/>
      <c r="E183" s="62"/>
      <c r="F183" s="20"/>
    </row>
    <row r="184" spans="1:6" ht="15">
      <c r="A184" s="20"/>
      <c r="B184" s="5"/>
      <c r="C184" s="20"/>
      <c r="D184" s="20"/>
      <c r="E184" s="62"/>
      <c r="F184" s="20"/>
    </row>
    <row r="185" spans="1:6" ht="15">
      <c r="A185" s="20"/>
      <c r="B185" s="84"/>
      <c r="C185" s="20"/>
      <c r="D185" s="20"/>
      <c r="E185" s="71">
        <f>SUM(E178:E184)</f>
        <v>100000</v>
      </c>
      <c r="F185" s="20"/>
    </row>
    <row r="186" spans="1:6" ht="42.75" customHeight="1">
      <c r="A186" s="20">
        <v>1</v>
      </c>
      <c r="B186" s="56" t="s">
        <v>194</v>
      </c>
      <c r="C186" s="7" t="s">
        <v>12</v>
      </c>
      <c r="D186" s="56" t="s">
        <v>244</v>
      </c>
      <c r="E186" s="62">
        <v>28456.8</v>
      </c>
      <c r="F186" s="20" t="s">
        <v>18</v>
      </c>
    </row>
    <row r="187" spans="1:6" ht="17.25" customHeight="1">
      <c r="A187" s="20"/>
      <c r="B187" s="85"/>
      <c r="C187" s="108"/>
      <c r="D187" s="56"/>
      <c r="E187" s="71"/>
      <c r="F187" s="20"/>
    </row>
    <row r="188" spans="1:6" ht="42.75" customHeight="1">
      <c r="A188" s="20"/>
      <c r="B188" s="85"/>
      <c r="C188" s="108"/>
      <c r="D188" s="56"/>
      <c r="E188" s="71">
        <f>SUM(E186:E187)</f>
        <v>28456.8</v>
      </c>
      <c r="F188" s="20"/>
    </row>
    <row r="189" spans="1:6" ht="42.75" customHeight="1">
      <c r="A189" s="20">
        <v>1</v>
      </c>
      <c r="B189" s="56" t="s">
        <v>215</v>
      </c>
      <c r="C189" s="7" t="s">
        <v>12</v>
      </c>
      <c r="D189" s="56" t="s">
        <v>189</v>
      </c>
      <c r="E189" s="62">
        <v>3810</v>
      </c>
      <c r="F189" s="20" t="s">
        <v>275</v>
      </c>
    </row>
    <row r="190" spans="1:6" ht="42.75" customHeight="1">
      <c r="A190" s="20">
        <v>2</v>
      </c>
      <c r="B190" s="56" t="s">
        <v>215</v>
      </c>
      <c r="C190" s="7" t="s">
        <v>12</v>
      </c>
      <c r="D190" s="56" t="s">
        <v>264</v>
      </c>
      <c r="E190" s="62">
        <v>7800</v>
      </c>
      <c r="F190" s="20" t="s">
        <v>237</v>
      </c>
    </row>
    <row r="191" spans="1:6" ht="21" customHeight="1">
      <c r="A191" s="20"/>
      <c r="B191" s="85"/>
      <c r="C191" s="108"/>
      <c r="D191" s="56"/>
      <c r="E191" s="71"/>
      <c r="F191" s="20"/>
    </row>
    <row r="192" spans="1:6" ht="15">
      <c r="A192" s="20"/>
      <c r="B192" s="8"/>
      <c r="C192" s="20"/>
      <c r="D192" s="20"/>
      <c r="E192" s="71">
        <f>SUM(E189:E191)</f>
        <v>11610</v>
      </c>
      <c r="F192" s="20"/>
    </row>
    <row r="193" spans="1:6" ht="28.5">
      <c r="A193" s="36">
        <v>1</v>
      </c>
      <c r="B193" s="37" t="s">
        <v>161</v>
      </c>
      <c r="C193" s="7" t="s">
        <v>12</v>
      </c>
      <c r="D193" s="37" t="s">
        <v>212</v>
      </c>
      <c r="E193" s="39">
        <v>2700</v>
      </c>
      <c r="F193" s="36" t="s">
        <v>16</v>
      </c>
    </row>
    <row r="194" spans="1:6" ht="28.5">
      <c r="A194" s="36">
        <v>2</v>
      </c>
      <c r="B194" s="37" t="s">
        <v>91</v>
      </c>
      <c r="C194" s="7" t="s">
        <v>12</v>
      </c>
      <c r="D194" s="37" t="s">
        <v>212</v>
      </c>
      <c r="E194" s="39">
        <v>2700</v>
      </c>
      <c r="F194" s="36" t="s">
        <v>16</v>
      </c>
    </row>
    <row r="195" spans="1:6" ht="28.5">
      <c r="A195" s="36">
        <v>3</v>
      </c>
      <c r="B195" s="37" t="s">
        <v>34</v>
      </c>
      <c r="C195" s="7" t="s">
        <v>12</v>
      </c>
      <c r="D195" s="37" t="s">
        <v>212</v>
      </c>
      <c r="E195" s="39">
        <v>2700</v>
      </c>
      <c r="F195" s="36" t="s">
        <v>16</v>
      </c>
    </row>
    <row r="196" spans="1:6" ht="28.5">
      <c r="A196" s="36">
        <v>4</v>
      </c>
      <c r="B196" s="37" t="s">
        <v>50</v>
      </c>
      <c r="C196" s="7" t="s">
        <v>12</v>
      </c>
      <c r="D196" s="37" t="s">
        <v>212</v>
      </c>
      <c r="E196" s="39">
        <v>5400</v>
      </c>
      <c r="F196" s="36" t="s">
        <v>18</v>
      </c>
    </row>
    <row r="197" spans="1:6" ht="28.5">
      <c r="A197" s="36">
        <v>5</v>
      </c>
      <c r="B197" s="37" t="s">
        <v>109</v>
      </c>
      <c r="C197" s="7" t="s">
        <v>12</v>
      </c>
      <c r="D197" s="37" t="s">
        <v>212</v>
      </c>
      <c r="E197" s="39">
        <v>2700</v>
      </c>
      <c r="F197" s="36" t="s">
        <v>16</v>
      </c>
    </row>
    <row r="198" spans="1:6" ht="28.5">
      <c r="A198" s="36">
        <v>6</v>
      </c>
      <c r="B198" s="37" t="s">
        <v>121</v>
      </c>
      <c r="C198" s="7" t="s">
        <v>12</v>
      </c>
      <c r="D198" s="37" t="s">
        <v>212</v>
      </c>
      <c r="E198" s="39">
        <v>2700</v>
      </c>
      <c r="F198" s="36" t="s">
        <v>16</v>
      </c>
    </row>
    <row r="199" spans="1:6" ht="28.5">
      <c r="A199" s="36">
        <v>7</v>
      </c>
      <c r="B199" s="37" t="s">
        <v>162</v>
      </c>
      <c r="C199" s="7" t="s">
        <v>12</v>
      </c>
      <c r="D199" s="37" t="s">
        <v>212</v>
      </c>
      <c r="E199" s="39">
        <v>2700</v>
      </c>
      <c r="F199" s="36" t="s">
        <v>16</v>
      </c>
    </row>
    <row r="200" spans="1:6" ht="28.5">
      <c r="A200" s="36">
        <v>8</v>
      </c>
      <c r="B200" s="37" t="s">
        <v>142</v>
      </c>
      <c r="C200" s="7" t="s">
        <v>12</v>
      </c>
      <c r="D200" s="37" t="s">
        <v>212</v>
      </c>
      <c r="E200" s="39">
        <v>2700</v>
      </c>
      <c r="F200" s="36" t="s">
        <v>16</v>
      </c>
    </row>
    <row r="201" spans="1:6" ht="28.5">
      <c r="A201" s="36">
        <v>9</v>
      </c>
      <c r="B201" s="37" t="s">
        <v>135</v>
      </c>
      <c r="C201" s="7" t="s">
        <v>12</v>
      </c>
      <c r="D201" s="37" t="s">
        <v>212</v>
      </c>
      <c r="E201" s="39">
        <v>2700</v>
      </c>
      <c r="F201" s="36" t="s">
        <v>16</v>
      </c>
    </row>
    <row r="202" spans="1:6" ht="28.5">
      <c r="A202" s="36">
        <v>10</v>
      </c>
      <c r="B202" s="37" t="s">
        <v>114</v>
      </c>
      <c r="C202" s="7" t="s">
        <v>12</v>
      </c>
      <c r="D202" s="37" t="s">
        <v>212</v>
      </c>
      <c r="E202" s="39">
        <v>2700</v>
      </c>
      <c r="F202" s="36" t="s">
        <v>16</v>
      </c>
    </row>
    <row r="203" spans="1:6" ht="28.5">
      <c r="A203" s="36">
        <v>11</v>
      </c>
      <c r="B203" s="37" t="s">
        <v>177</v>
      </c>
      <c r="C203" s="7" t="s">
        <v>12</v>
      </c>
      <c r="D203" s="37" t="s">
        <v>212</v>
      </c>
      <c r="E203" s="39">
        <v>2700</v>
      </c>
      <c r="F203" s="36" t="s">
        <v>16</v>
      </c>
    </row>
    <row r="204" spans="1:6" ht="28.5">
      <c r="A204" s="36">
        <v>12</v>
      </c>
      <c r="B204" s="37" t="s">
        <v>46</v>
      </c>
      <c r="C204" s="7" t="s">
        <v>12</v>
      </c>
      <c r="D204" s="37" t="s">
        <v>284</v>
      </c>
      <c r="E204" s="39">
        <v>360</v>
      </c>
      <c r="F204" s="36" t="s">
        <v>21</v>
      </c>
    </row>
    <row r="205" spans="1:6" ht="28.5">
      <c r="A205" s="36">
        <v>13</v>
      </c>
      <c r="B205" s="37" t="s">
        <v>55</v>
      </c>
      <c r="C205" s="7" t="s">
        <v>12</v>
      </c>
      <c r="D205" s="37" t="s">
        <v>284</v>
      </c>
      <c r="E205" s="39">
        <v>630</v>
      </c>
      <c r="F205" s="36" t="s">
        <v>19</v>
      </c>
    </row>
    <row r="206" spans="1:6" ht="28.5">
      <c r="A206" s="36">
        <v>14</v>
      </c>
      <c r="B206" s="37" t="s">
        <v>285</v>
      </c>
      <c r="C206" s="7" t="s">
        <v>12</v>
      </c>
      <c r="D206" s="37" t="s">
        <v>284</v>
      </c>
      <c r="E206" s="39">
        <v>360</v>
      </c>
      <c r="F206" s="36" t="s">
        <v>21</v>
      </c>
    </row>
    <row r="207" spans="1:6" ht="28.5">
      <c r="A207" s="36">
        <v>15</v>
      </c>
      <c r="B207" s="37" t="s">
        <v>43</v>
      </c>
      <c r="C207" s="7" t="s">
        <v>12</v>
      </c>
      <c r="D207" s="37" t="s">
        <v>284</v>
      </c>
      <c r="E207" s="39">
        <v>540</v>
      </c>
      <c r="F207" s="36" t="s">
        <v>22</v>
      </c>
    </row>
    <row r="208" spans="1:6" ht="28.5">
      <c r="A208" s="36">
        <v>16</v>
      </c>
      <c r="B208" s="37" t="s">
        <v>61</v>
      </c>
      <c r="C208" s="7" t="s">
        <v>12</v>
      </c>
      <c r="D208" s="37" t="s">
        <v>284</v>
      </c>
      <c r="E208" s="39">
        <v>360</v>
      </c>
      <c r="F208" s="36" t="s">
        <v>21</v>
      </c>
    </row>
    <row r="209" spans="1:6" ht="28.5">
      <c r="A209" s="36">
        <v>17</v>
      </c>
      <c r="B209" s="37" t="s">
        <v>286</v>
      </c>
      <c r="C209" s="7" t="s">
        <v>12</v>
      </c>
      <c r="D209" s="37" t="s">
        <v>284</v>
      </c>
      <c r="E209" s="39">
        <v>450</v>
      </c>
      <c r="F209" s="36" t="s">
        <v>20</v>
      </c>
    </row>
    <row r="210" spans="1:6" ht="15">
      <c r="A210" s="36"/>
      <c r="B210" s="37"/>
      <c r="C210" s="7"/>
      <c r="D210" s="37"/>
      <c r="E210" s="39"/>
      <c r="F210" s="36"/>
    </row>
    <row r="211" spans="1:6" ht="15">
      <c r="A211" s="36"/>
      <c r="B211" s="79"/>
      <c r="C211" s="7"/>
      <c r="D211" s="37"/>
      <c r="E211" s="42">
        <f>SUM(E193:E210)</f>
        <v>35100</v>
      </c>
      <c r="F211" s="36"/>
    </row>
    <row r="212" spans="1:6" ht="15">
      <c r="A212" s="20"/>
      <c r="B212" s="84"/>
      <c r="C212" s="20"/>
      <c r="D212" s="20"/>
      <c r="E212" s="71"/>
      <c r="F212" s="20"/>
    </row>
    <row r="213" spans="1:6" ht="29.25" customHeight="1">
      <c r="A213" s="72"/>
      <c r="B213" s="114" t="s">
        <v>15</v>
      </c>
      <c r="C213" s="115"/>
      <c r="D213" s="72"/>
      <c r="E213" s="71">
        <f>E177+E185+E188+E192+E211</f>
        <v>392966.8</v>
      </c>
      <c r="F213" s="72"/>
    </row>
    <row r="214" spans="1:5" ht="15">
      <c r="A214" s="64"/>
      <c r="B214" s="10"/>
      <c r="C214" s="10"/>
      <c r="D214" s="10"/>
      <c r="E214" s="10"/>
    </row>
    <row r="215" spans="1:6" ht="15">
      <c r="A215" s="91"/>
      <c r="B215" s="91"/>
      <c r="C215" s="92"/>
      <c r="D215" s="92" t="s">
        <v>0</v>
      </c>
      <c r="E215" s="91"/>
      <c r="F215" s="91"/>
    </row>
    <row r="216" spans="1:6" ht="15">
      <c r="A216" s="119" t="s">
        <v>23</v>
      </c>
      <c r="B216" s="119"/>
      <c r="C216" s="119"/>
      <c r="D216" s="119"/>
      <c r="E216" s="119"/>
      <c r="F216" s="119"/>
    </row>
    <row r="217" spans="1:6" ht="15">
      <c r="A217" s="93"/>
      <c r="B217" s="93"/>
      <c r="C217" s="94"/>
      <c r="D217" s="94" t="s">
        <v>260</v>
      </c>
      <c r="E217" s="93"/>
      <c r="F217" s="93"/>
    </row>
    <row r="218" spans="1:6" ht="15" customHeight="1">
      <c r="A218" s="95" t="s">
        <v>1</v>
      </c>
      <c r="B218" s="96"/>
      <c r="C218" s="95" t="s">
        <v>2</v>
      </c>
      <c r="D218" s="116" t="s">
        <v>3</v>
      </c>
      <c r="E218" s="96" t="s">
        <v>4</v>
      </c>
      <c r="F218" s="96" t="s">
        <v>5</v>
      </c>
    </row>
    <row r="219" spans="1:6" ht="15">
      <c r="A219" s="97" t="s">
        <v>6</v>
      </c>
      <c r="B219" s="98" t="s">
        <v>7</v>
      </c>
      <c r="C219" s="98" t="s">
        <v>8</v>
      </c>
      <c r="D219" s="117"/>
      <c r="E219" s="67" t="s">
        <v>9</v>
      </c>
      <c r="F219" s="98" t="s">
        <v>10</v>
      </c>
    </row>
    <row r="220" spans="1:6" ht="15">
      <c r="A220" s="99"/>
      <c r="B220" s="99"/>
      <c r="C220" s="99"/>
      <c r="D220" s="118"/>
      <c r="E220" s="69" t="s">
        <v>11</v>
      </c>
      <c r="F220" s="67"/>
    </row>
    <row r="221" spans="1:6" ht="40.5">
      <c r="A221" s="99">
        <v>1</v>
      </c>
      <c r="B221" s="68" t="s">
        <v>44</v>
      </c>
      <c r="C221" s="70" t="s">
        <v>12</v>
      </c>
      <c r="D221" s="68" t="s">
        <v>87</v>
      </c>
      <c r="E221" s="69">
        <v>4460.82</v>
      </c>
      <c r="F221" s="67" t="s">
        <v>16</v>
      </c>
    </row>
    <row r="222" spans="1:6" ht="27">
      <c r="A222" s="99">
        <v>2</v>
      </c>
      <c r="B222" s="68" t="s">
        <v>44</v>
      </c>
      <c r="C222" s="70" t="s">
        <v>12</v>
      </c>
      <c r="D222" s="68" t="s">
        <v>86</v>
      </c>
      <c r="E222" s="100">
        <v>4770</v>
      </c>
      <c r="F222" s="67" t="s">
        <v>16</v>
      </c>
    </row>
    <row r="223" spans="1:6" ht="42.75">
      <c r="A223" s="99">
        <v>3</v>
      </c>
      <c r="B223" s="6" t="s">
        <v>44</v>
      </c>
      <c r="C223" s="7" t="s">
        <v>12</v>
      </c>
      <c r="D223" s="5" t="s">
        <v>238</v>
      </c>
      <c r="E223" s="62">
        <v>2385</v>
      </c>
      <c r="F223" s="20" t="s">
        <v>16</v>
      </c>
    </row>
    <row r="224" spans="1:6" ht="15">
      <c r="A224" s="99"/>
      <c r="B224" s="68"/>
      <c r="C224" s="70"/>
      <c r="D224" s="68"/>
      <c r="E224" s="100"/>
      <c r="F224" s="67"/>
    </row>
    <row r="225" spans="1:6" ht="15">
      <c r="A225" s="99"/>
      <c r="B225" s="101"/>
      <c r="C225" s="99"/>
      <c r="D225" s="68"/>
      <c r="E225" s="102">
        <f>SUM(E221:E224)</f>
        <v>11615.82</v>
      </c>
      <c r="F225" s="67"/>
    </row>
    <row r="226" spans="1:6" ht="42.75">
      <c r="A226" s="69">
        <v>1</v>
      </c>
      <c r="B226" s="5" t="s">
        <v>75</v>
      </c>
      <c r="C226" s="7" t="s">
        <v>12</v>
      </c>
      <c r="D226" s="37" t="s">
        <v>324</v>
      </c>
      <c r="E226" s="62">
        <v>18072</v>
      </c>
      <c r="F226" s="20" t="s">
        <v>16</v>
      </c>
    </row>
    <row r="227" spans="1:6" ht="42.75">
      <c r="A227" s="69">
        <v>2</v>
      </c>
      <c r="B227" s="5" t="s">
        <v>45</v>
      </c>
      <c r="C227" s="7" t="s">
        <v>12</v>
      </c>
      <c r="D227" s="37" t="s">
        <v>325</v>
      </c>
      <c r="E227" s="62">
        <v>60363.2</v>
      </c>
      <c r="F227" s="20" t="s">
        <v>207</v>
      </c>
    </row>
    <row r="228" spans="1:6" ht="42.75">
      <c r="A228" s="69">
        <v>3</v>
      </c>
      <c r="B228" s="5" t="s">
        <v>179</v>
      </c>
      <c r="C228" s="7" t="s">
        <v>12</v>
      </c>
      <c r="D228" s="37" t="s">
        <v>328</v>
      </c>
      <c r="E228" s="62">
        <v>17349.6</v>
      </c>
      <c r="F228" s="20" t="s">
        <v>16</v>
      </c>
    </row>
    <row r="229" spans="1:6" ht="15">
      <c r="A229" s="69"/>
      <c r="B229" s="21"/>
      <c r="C229" s="20"/>
      <c r="D229" s="20"/>
      <c r="E229" s="71"/>
      <c r="F229" s="20"/>
    </row>
    <row r="230" spans="1:6" ht="33.75" customHeight="1">
      <c r="A230" s="69"/>
      <c r="B230" s="41"/>
      <c r="C230" s="20"/>
      <c r="D230" s="20"/>
      <c r="E230" s="71">
        <f>SUM(E226:E229)</f>
        <v>95784.79999999999</v>
      </c>
      <c r="F230" s="20"/>
    </row>
    <row r="231" spans="1:6" ht="28.5">
      <c r="A231" s="36">
        <v>1</v>
      </c>
      <c r="B231" s="107" t="s">
        <v>35</v>
      </c>
      <c r="C231" s="7" t="s">
        <v>12</v>
      </c>
      <c r="D231" s="107" t="s">
        <v>205</v>
      </c>
      <c r="E231" s="62">
        <v>1230</v>
      </c>
      <c r="F231" s="20" t="s">
        <v>16</v>
      </c>
    </row>
    <row r="232" spans="1:6" ht="28.5">
      <c r="A232" s="36">
        <v>2</v>
      </c>
      <c r="B232" s="107" t="s">
        <v>149</v>
      </c>
      <c r="C232" s="7" t="s">
        <v>12</v>
      </c>
      <c r="D232" s="107" t="s">
        <v>216</v>
      </c>
      <c r="E232" s="62">
        <v>1728</v>
      </c>
      <c r="F232" s="20" t="s">
        <v>16</v>
      </c>
    </row>
    <row r="233" spans="1:6" ht="28.5">
      <c r="A233" s="36">
        <v>3</v>
      </c>
      <c r="B233" s="5" t="s">
        <v>108</v>
      </c>
      <c r="C233" s="7" t="s">
        <v>12</v>
      </c>
      <c r="D233" s="107" t="s">
        <v>205</v>
      </c>
      <c r="E233" s="62">
        <v>2050</v>
      </c>
      <c r="F233" s="20" t="s">
        <v>16</v>
      </c>
    </row>
    <row r="234" spans="1:6" ht="15">
      <c r="A234" s="36"/>
      <c r="B234" s="107"/>
      <c r="C234" s="7"/>
      <c r="D234" s="107"/>
      <c r="E234" s="62"/>
      <c r="F234" s="20"/>
    </row>
    <row r="235" spans="1:6" ht="15">
      <c r="A235" s="36"/>
      <c r="B235" s="106"/>
      <c r="C235" s="7"/>
      <c r="D235" s="21"/>
      <c r="E235" s="71">
        <f>SUM(E231:E234)</f>
        <v>5008</v>
      </c>
      <c r="F235" s="20"/>
    </row>
    <row r="236" spans="1:6" ht="57">
      <c r="A236" s="36">
        <v>1</v>
      </c>
      <c r="B236" s="107" t="s">
        <v>312</v>
      </c>
      <c r="C236" s="7" t="s">
        <v>12</v>
      </c>
      <c r="D236" s="37" t="s">
        <v>218</v>
      </c>
      <c r="E236" s="39">
        <v>6600</v>
      </c>
      <c r="F236" s="36" t="s">
        <v>237</v>
      </c>
    </row>
    <row r="237" spans="1:6" ht="57">
      <c r="A237" s="69">
        <v>2</v>
      </c>
      <c r="B237" s="107" t="s">
        <v>72</v>
      </c>
      <c r="C237" s="7" t="s">
        <v>12</v>
      </c>
      <c r="D237" s="37" t="s">
        <v>218</v>
      </c>
      <c r="E237" s="39">
        <v>9900</v>
      </c>
      <c r="F237" s="36" t="s">
        <v>213</v>
      </c>
    </row>
    <row r="238" spans="1:6" ht="57">
      <c r="A238" s="36">
        <v>3</v>
      </c>
      <c r="B238" s="107" t="s">
        <v>129</v>
      </c>
      <c r="C238" s="7" t="s">
        <v>12</v>
      </c>
      <c r="D238" s="37" t="s">
        <v>218</v>
      </c>
      <c r="E238" s="39">
        <v>9900</v>
      </c>
      <c r="F238" s="36" t="s">
        <v>213</v>
      </c>
    </row>
    <row r="239" spans="1:6" ht="57">
      <c r="A239" s="36">
        <v>4</v>
      </c>
      <c r="B239" s="107" t="s">
        <v>33</v>
      </c>
      <c r="C239" s="7" t="s">
        <v>12</v>
      </c>
      <c r="D239" s="37" t="s">
        <v>218</v>
      </c>
      <c r="E239" s="39">
        <v>13200</v>
      </c>
      <c r="F239" s="36" t="s">
        <v>236</v>
      </c>
    </row>
    <row r="240" spans="1:6" ht="57">
      <c r="A240" s="36">
        <v>5</v>
      </c>
      <c r="B240" s="107" t="s">
        <v>168</v>
      </c>
      <c r="C240" s="7" t="s">
        <v>12</v>
      </c>
      <c r="D240" s="37" t="s">
        <v>218</v>
      </c>
      <c r="E240" s="39">
        <v>9900</v>
      </c>
      <c r="F240" s="36" t="s">
        <v>213</v>
      </c>
    </row>
    <row r="241" spans="1:6" ht="57">
      <c r="A241" s="69">
        <v>6</v>
      </c>
      <c r="B241" s="107" t="s">
        <v>50</v>
      </c>
      <c r="C241" s="7" t="s">
        <v>12</v>
      </c>
      <c r="D241" s="37" t="s">
        <v>218</v>
      </c>
      <c r="E241" s="39">
        <v>13200</v>
      </c>
      <c r="F241" s="36" t="s">
        <v>236</v>
      </c>
    </row>
    <row r="242" spans="1:6" ht="57">
      <c r="A242" s="69">
        <v>7</v>
      </c>
      <c r="B242" s="107" t="s">
        <v>50</v>
      </c>
      <c r="C242" s="7" t="s">
        <v>12</v>
      </c>
      <c r="D242" s="37" t="s">
        <v>218</v>
      </c>
      <c r="E242" s="39">
        <v>13200</v>
      </c>
      <c r="F242" s="36" t="s">
        <v>236</v>
      </c>
    </row>
    <row r="243" spans="1:6" ht="57">
      <c r="A243" s="69">
        <v>8</v>
      </c>
      <c r="B243" s="107" t="s">
        <v>104</v>
      </c>
      <c r="C243" s="7" t="s">
        <v>12</v>
      </c>
      <c r="D243" s="37" t="s">
        <v>218</v>
      </c>
      <c r="E243" s="39">
        <v>9900</v>
      </c>
      <c r="F243" s="36" t="s">
        <v>213</v>
      </c>
    </row>
    <row r="244" spans="1:6" ht="57">
      <c r="A244" s="69">
        <v>9</v>
      </c>
      <c r="B244" s="107" t="s">
        <v>43</v>
      </c>
      <c r="C244" s="7" t="s">
        <v>12</v>
      </c>
      <c r="D244" s="37" t="s">
        <v>218</v>
      </c>
      <c r="E244" s="39">
        <v>13200</v>
      </c>
      <c r="F244" s="36" t="s">
        <v>236</v>
      </c>
    </row>
    <row r="245" spans="1:6" ht="57">
      <c r="A245" s="69">
        <v>10</v>
      </c>
      <c r="B245" s="107" t="s">
        <v>100</v>
      </c>
      <c r="C245" s="7" t="s">
        <v>12</v>
      </c>
      <c r="D245" s="37" t="s">
        <v>218</v>
      </c>
      <c r="E245" s="39">
        <v>13200</v>
      </c>
      <c r="F245" s="36" t="s">
        <v>236</v>
      </c>
    </row>
    <row r="246" spans="1:6" ht="57">
      <c r="A246" s="69">
        <v>11</v>
      </c>
      <c r="B246" s="107" t="s">
        <v>146</v>
      </c>
      <c r="C246" s="7" t="s">
        <v>12</v>
      </c>
      <c r="D246" s="37" t="s">
        <v>218</v>
      </c>
      <c r="E246" s="39">
        <v>9900</v>
      </c>
      <c r="F246" s="36" t="s">
        <v>213</v>
      </c>
    </row>
    <row r="247" spans="1:6" ht="57">
      <c r="A247" s="69">
        <v>12</v>
      </c>
      <c r="B247" s="107" t="s">
        <v>131</v>
      </c>
      <c r="C247" s="7" t="s">
        <v>12</v>
      </c>
      <c r="D247" s="37" t="s">
        <v>218</v>
      </c>
      <c r="E247" s="39">
        <v>9900</v>
      </c>
      <c r="F247" s="36" t="s">
        <v>213</v>
      </c>
    </row>
    <row r="248" spans="1:6" ht="57">
      <c r="A248" s="69">
        <v>13</v>
      </c>
      <c r="B248" s="107" t="s">
        <v>105</v>
      </c>
      <c r="C248" s="7" t="s">
        <v>12</v>
      </c>
      <c r="D248" s="37" t="s">
        <v>218</v>
      </c>
      <c r="E248" s="39">
        <v>9900</v>
      </c>
      <c r="F248" s="36" t="s">
        <v>213</v>
      </c>
    </row>
    <row r="249" spans="1:6" ht="57">
      <c r="A249" s="69">
        <v>14</v>
      </c>
      <c r="B249" s="107" t="s">
        <v>105</v>
      </c>
      <c r="C249" s="7" t="s">
        <v>12</v>
      </c>
      <c r="D249" s="37" t="s">
        <v>218</v>
      </c>
      <c r="E249" s="39">
        <v>6600</v>
      </c>
      <c r="F249" s="36" t="s">
        <v>213</v>
      </c>
    </row>
    <row r="250" spans="1:6" ht="57">
      <c r="A250" s="69">
        <v>15</v>
      </c>
      <c r="B250" s="107" t="s">
        <v>313</v>
      </c>
      <c r="C250" s="7" t="s">
        <v>12</v>
      </c>
      <c r="D250" s="37" t="s">
        <v>218</v>
      </c>
      <c r="E250" s="39">
        <v>9900</v>
      </c>
      <c r="F250" s="36" t="s">
        <v>213</v>
      </c>
    </row>
    <row r="251" spans="1:6" ht="57">
      <c r="A251" s="69">
        <v>16</v>
      </c>
      <c r="B251" s="107" t="s">
        <v>36</v>
      </c>
      <c r="C251" s="7" t="s">
        <v>12</v>
      </c>
      <c r="D251" s="37" t="s">
        <v>218</v>
      </c>
      <c r="E251" s="39">
        <v>13200</v>
      </c>
      <c r="F251" s="36" t="s">
        <v>236</v>
      </c>
    </row>
    <row r="252" spans="1:6" ht="57">
      <c r="A252" s="69">
        <v>17</v>
      </c>
      <c r="B252" s="107" t="s">
        <v>119</v>
      </c>
      <c r="C252" s="7" t="s">
        <v>12</v>
      </c>
      <c r="D252" s="37" t="s">
        <v>218</v>
      </c>
      <c r="E252" s="39">
        <v>9900</v>
      </c>
      <c r="F252" s="36" t="s">
        <v>213</v>
      </c>
    </row>
    <row r="253" spans="1:6" ht="57">
      <c r="A253" s="69">
        <v>18</v>
      </c>
      <c r="B253" s="107" t="s">
        <v>89</v>
      </c>
      <c r="C253" s="7" t="s">
        <v>12</v>
      </c>
      <c r="D253" s="37" t="s">
        <v>218</v>
      </c>
      <c r="E253" s="39">
        <v>9900</v>
      </c>
      <c r="F253" s="36" t="s">
        <v>213</v>
      </c>
    </row>
    <row r="254" spans="1:6" ht="57">
      <c r="A254" s="69">
        <v>19</v>
      </c>
      <c r="B254" s="107" t="s">
        <v>183</v>
      </c>
      <c r="C254" s="7" t="s">
        <v>12</v>
      </c>
      <c r="D254" s="37" t="s">
        <v>218</v>
      </c>
      <c r="E254" s="39">
        <v>9900</v>
      </c>
      <c r="F254" s="36" t="s">
        <v>213</v>
      </c>
    </row>
    <row r="255" spans="1:6" ht="57">
      <c r="A255" s="69">
        <v>20</v>
      </c>
      <c r="B255" s="107" t="s">
        <v>169</v>
      </c>
      <c r="C255" s="7" t="s">
        <v>12</v>
      </c>
      <c r="D255" s="37" t="s">
        <v>218</v>
      </c>
      <c r="E255" s="39">
        <v>9900</v>
      </c>
      <c r="F255" s="36" t="s">
        <v>213</v>
      </c>
    </row>
    <row r="256" spans="1:6" ht="57">
      <c r="A256" s="69">
        <v>21</v>
      </c>
      <c r="B256" s="107" t="s">
        <v>126</v>
      </c>
      <c r="C256" s="7" t="s">
        <v>12</v>
      </c>
      <c r="D256" s="37" t="s">
        <v>218</v>
      </c>
      <c r="E256" s="39">
        <v>9900</v>
      </c>
      <c r="F256" s="36" t="s">
        <v>213</v>
      </c>
    </row>
    <row r="257" spans="1:6" ht="57">
      <c r="A257" s="69">
        <v>22</v>
      </c>
      <c r="B257" s="107" t="s">
        <v>93</v>
      </c>
      <c r="C257" s="7" t="s">
        <v>12</v>
      </c>
      <c r="D257" s="37" t="s">
        <v>218</v>
      </c>
      <c r="E257" s="39">
        <v>13200</v>
      </c>
      <c r="F257" s="36" t="s">
        <v>236</v>
      </c>
    </row>
    <row r="258" spans="1:6" ht="57">
      <c r="A258" s="69">
        <v>23</v>
      </c>
      <c r="B258" s="107" t="s">
        <v>78</v>
      </c>
      <c r="C258" s="7" t="s">
        <v>12</v>
      </c>
      <c r="D258" s="37" t="s">
        <v>218</v>
      </c>
      <c r="E258" s="39">
        <v>9900</v>
      </c>
      <c r="F258" s="36" t="s">
        <v>213</v>
      </c>
    </row>
    <row r="259" spans="1:6" ht="57">
      <c r="A259" s="69">
        <v>24</v>
      </c>
      <c r="B259" s="107" t="s">
        <v>314</v>
      </c>
      <c r="C259" s="7" t="s">
        <v>12</v>
      </c>
      <c r="D259" s="37" t="s">
        <v>218</v>
      </c>
      <c r="E259" s="39">
        <v>13200</v>
      </c>
      <c r="F259" s="36" t="s">
        <v>236</v>
      </c>
    </row>
    <row r="260" spans="1:6" ht="57">
      <c r="A260" s="69">
        <v>25</v>
      </c>
      <c r="B260" s="107" t="s">
        <v>57</v>
      </c>
      <c r="C260" s="7" t="s">
        <v>12</v>
      </c>
      <c r="D260" s="37" t="s">
        <v>218</v>
      </c>
      <c r="E260" s="39">
        <v>9900</v>
      </c>
      <c r="F260" s="36" t="s">
        <v>213</v>
      </c>
    </row>
    <row r="261" spans="1:6" ht="57">
      <c r="A261" s="69">
        <v>26</v>
      </c>
      <c r="B261" s="107" t="s">
        <v>191</v>
      </c>
      <c r="C261" s="7" t="s">
        <v>12</v>
      </c>
      <c r="D261" s="37" t="s">
        <v>218</v>
      </c>
      <c r="E261" s="39">
        <v>6600</v>
      </c>
      <c r="F261" s="36" t="s">
        <v>237</v>
      </c>
    </row>
    <row r="262" spans="1:6" ht="57">
      <c r="A262" s="69">
        <v>27</v>
      </c>
      <c r="B262" s="107" t="s">
        <v>52</v>
      </c>
      <c r="C262" s="7" t="s">
        <v>12</v>
      </c>
      <c r="D262" s="37" t="s">
        <v>218</v>
      </c>
      <c r="E262" s="39">
        <v>9900</v>
      </c>
      <c r="F262" s="36" t="s">
        <v>213</v>
      </c>
    </row>
    <row r="263" spans="1:6" ht="57">
      <c r="A263" s="69">
        <v>28</v>
      </c>
      <c r="B263" s="107" t="s">
        <v>184</v>
      </c>
      <c r="C263" s="7" t="s">
        <v>12</v>
      </c>
      <c r="D263" s="37" t="s">
        <v>218</v>
      </c>
      <c r="E263" s="39">
        <v>9900</v>
      </c>
      <c r="F263" s="36" t="s">
        <v>213</v>
      </c>
    </row>
    <row r="264" spans="1:6" ht="57">
      <c r="A264" s="69">
        <v>29</v>
      </c>
      <c r="B264" s="107" t="s">
        <v>118</v>
      </c>
      <c r="C264" s="7" t="s">
        <v>12</v>
      </c>
      <c r="D264" s="37" t="s">
        <v>218</v>
      </c>
      <c r="E264" s="39">
        <v>9900</v>
      </c>
      <c r="F264" s="36" t="s">
        <v>213</v>
      </c>
    </row>
    <row r="265" spans="1:6" ht="57">
      <c r="A265" s="69">
        <v>30</v>
      </c>
      <c r="B265" s="107" t="s">
        <v>51</v>
      </c>
      <c r="C265" s="7" t="s">
        <v>12</v>
      </c>
      <c r="D265" s="37" t="s">
        <v>218</v>
      </c>
      <c r="E265" s="39">
        <v>13200</v>
      </c>
      <c r="F265" s="36" t="s">
        <v>236</v>
      </c>
    </row>
    <row r="266" spans="1:6" ht="57">
      <c r="A266" s="69">
        <v>31</v>
      </c>
      <c r="B266" s="107" t="s">
        <v>210</v>
      </c>
      <c r="C266" s="7" t="s">
        <v>12</v>
      </c>
      <c r="D266" s="37" t="s">
        <v>218</v>
      </c>
      <c r="E266" s="39">
        <v>9900</v>
      </c>
      <c r="F266" s="36" t="s">
        <v>213</v>
      </c>
    </row>
    <row r="267" spans="1:6" ht="57">
      <c r="A267" s="69">
        <v>32</v>
      </c>
      <c r="B267" s="107" t="s">
        <v>193</v>
      </c>
      <c r="C267" s="7" t="s">
        <v>12</v>
      </c>
      <c r="D267" s="37" t="s">
        <v>218</v>
      </c>
      <c r="E267" s="39">
        <v>6600</v>
      </c>
      <c r="F267" s="36" t="s">
        <v>237</v>
      </c>
    </row>
    <row r="268" spans="1:6" ht="57">
      <c r="A268" s="69">
        <v>33</v>
      </c>
      <c r="B268" s="107" t="s">
        <v>128</v>
      </c>
      <c r="C268" s="7" t="s">
        <v>12</v>
      </c>
      <c r="D268" s="37" t="s">
        <v>218</v>
      </c>
      <c r="E268" s="39">
        <v>6600</v>
      </c>
      <c r="F268" s="36" t="s">
        <v>237</v>
      </c>
    </row>
    <row r="269" spans="1:6" ht="57">
      <c r="A269" s="69">
        <v>34</v>
      </c>
      <c r="B269" s="107" t="s">
        <v>84</v>
      </c>
      <c r="C269" s="7" t="s">
        <v>12</v>
      </c>
      <c r="D269" s="37" t="s">
        <v>218</v>
      </c>
      <c r="E269" s="39">
        <v>13200</v>
      </c>
      <c r="F269" s="36" t="s">
        <v>236</v>
      </c>
    </row>
    <row r="270" spans="1:6" ht="57">
      <c r="A270" s="69">
        <v>35</v>
      </c>
      <c r="B270" s="107" t="s">
        <v>179</v>
      </c>
      <c r="C270" s="7" t="s">
        <v>12</v>
      </c>
      <c r="D270" s="37" t="s">
        <v>218</v>
      </c>
      <c r="E270" s="39">
        <v>9900</v>
      </c>
      <c r="F270" s="36" t="s">
        <v>213</v>
      </c>
    </row>
    <row r="271" spans="1:6" ht="57">
      <c r="A271" s="69">
        <v>36</v>
      </c>
      <c r="B271" s="107" t="s">
        <v>192</v>
      </c>
      <c r="C271" s="7" t="s">
        <v>12</v>
      </c>
      <c r="D271" s="37" t="s">
        <v>218</v>
      </c>
      <c r="E271" s="39">
        <v>6600</v>
      </c>
      <c r="F271" s="36" t="s">
        <v>237</v>
      </c>
    </row>
    <row r="272" spans="1:6" ht="57">
      <c r="A272" s="69">
        <v>37</v>
      </c>
      <c r="B272" s="107" t="s">
        <v>233</v>
      </c>
      <c r="C272" s="7" t="s">
        <v>12</v>
      </c>
      <c r="D272" s="37" t="s">
        <v>218</v>
      </c>
      <c r="E272" s="39">
        <v>6600</v>
      </c>
      <c r="F272" s="36" t="s">
        <v>237</v>
      </c>
    </row>
    <row r="273" spans="1:6" ht="57">
      <c r="A273" s="69">
        <v>38</v>
      </c>
      <c r="B273" s="107" t="s">
        <v>90</v>
      </c>
      <c r="C273" s="7" t="s">
        <v>12</v>
      </c>
      <c r="D273" s="37" t="s">
        <v>218</v>
      </c>
      <c r="E273" s="39">
        <v>6600</v>
      </c>
      <c r="F273" s="36" t="s">
        <v>237</v>
      </c>
    </row>
    <row r="274" spans="1:6" ht="57">
      <c r="A274" s="69">
        <v>39</v>
      </c>
      <c r="B274" s="107" t="s">
        <v>79</v>
      </c>
      <c r="C274" s="7" t="s">
        <v>12</v>
      </c>
      <c r="D274" s="37" t="s">
        <v>218</v>
      </c>
      <c r="E274" s="39">
        <v>9900</v>
      </c>
      <c r="F274" s="36" t="s">
        <v>213</v>
      </c>
    </row>
    <row r="275" spans="1:6" ht="57">
      <c r="A275" s="69">
        <v>40</v>
      </c>
      <c r="B275" s="107" t="s">
        <v>31</v>
      </c>
      <c r="C275" s="7" t="s">
        <v>12</v>
      </c>
      <c r="D275" s="37" t="s">
        <v>218</v>
      </c>
      <c r="E275" s="39">
        <v>13200</v>
      </c>
      <c r="F275" s="36" t="s">
        <v>236</v>
      </c>
    </row>
    <row r="276" spans="1:6" ht="57">
      <c r="A276" s="69">
        <v>41</v>
      </c>
      <c r="B276" s="107" t="s">
        <v>65</v>
      </c>
      <c r="C276" s="7" t="s">
        <v>12</v>
      </c>
      <c r="D276" s="37" t="s">
        <v>218</v>
      </c>
      <c r="E276" s="39">
        <v>6600</v>
      </c>
      <c r="F276" s="36" t="s">
        <v>237</v>
      </c>
    </row>
    <row r="277" spans="1:6" ht="57">
      <c r="A277" s="69">
        <v>42</v>
      </c>
      <c r="B277" s="107" t="s">
        <v>95</v>
      </c>
      <c r="C277" s="7" t="s">
        <v>12</v>
      </c>
      <c r="D277" s="37" t="s">
        <v>218</v>
      </c>
      <c r="E277" s="39">
        <v>9900</v>
      </c>
      <c r="F277" s="36" t="s">
        <v>213</v>
      </c>
    </row>
    <row r="278" spans="1:6" ht="57">
      <c r="A278" s="69">
        <v>43</v>
      </c>
      <c r="B278" s="107" t="s">
        <v>176</v>
      </c>
      <c r="C278" s="7" t="s">
        <v>12</v>
      </c>
      <c r="D278" s="37" t="s">
        <v>218</v>
      </c>
      <c r="E278" s="39">
        <v>9900</v>
      </c>
      <c r="F278" s="36" t="s">
        <v>213</v>
      </c>
    </row>
    <row r="279" spans="1:6" ht="57">
      <c r="A279" s="69">
        <v>44</v>
      </c>
      <c r="B279" s="107" t="s">
        <v>130</v>
      </c>
      <c r="C279" s="7" t="s">
        <v>12</v>
      </c>
      <c r="D279" s="37" t="s">
        <v>218</v>
      </c>
      <c r="E279" s="39">
        <v>13200</v>
      </c>
      <c r="F279" s="36" t="s">
        <v>236</v>
      </c>
    </row>
    <row r="280" spans="1:6" ht="57">
      <c r="A280" s="69">
        <v>45</v>
      </c>
      <c r="B280" s="107" t="s">
        <v>58</v>
      </c>
      <c r="C280" s="7" t="s">
        <v>12</v>
      </c>
      <c r="D280" s="37" t="s">
        <v>218</v>
      </c>
      <c r="E280" s="39">
        <v>9900</v>
      </c>
      <c r="F280" s="36" t="s">
        <v>213</v>
      </c>
    </row>
    <row r="281" spans="1:6" ht="57">
      <c r="A281" s="69">
        <v>46</v>
      </c>
      <c r="B281" s="107" t="s">
        <v>141</v>
      </c>
      <c r="C281" s="7" t="s">
        <v>12</v>
      </c>
      <c r="D281" s="37" t="s">
        <v>218</v>
      </c>
      <c r="E281" s="39">
        <v>9900</v>
      </c>
      <c r="F281" s="36" t="s">
        <v>213</v>
      </c>
    </row>
    <row r="282" spans="1:6" ht="57">
      <c r="A282" s="69">
        <v>47</v>
      </c>
      <c r="B282" s="107" t="s">
        <v>197</v>
      </c>
      <c r="C282" s="7" t="s">
        <v>12</v>
      </c>
      <c r="D282" s="37" t="s">
        <v>218</v>
      </c>
      <c r="E282" s="39">
        <v>6600</v>
      </c>
      <c r="F282" s="36" t="s">
        <v>237</v>
      </c>
    </row>
    <row r="283" spans="1:6" ht="57">
      <c r="A283" s="69">
        <v>48</v>
      </c>
      <c r="B283" s="107" t="s">
        <v>148</v>
      </c>
      <c r="C283" s="7" t="s">
        <v>12</v>
      </c>
      <c r="D283" s="37" t="s">
        <v>218</v>
      </c>
      <c r="E283" s="39">
        <v>6600</v>
      </c>
      <c r="F283" s="36" t="s">
        <v>237</v>
      </c>
    </row>
    <row r="284" spans="1:6" ht="57">
      <c r="A284" s="69">
        <v>49</v>
      </c>
      <c r="B284" s="107" t="s">
        <v>195</v>
      </c>
      <c r="C284" s="7" t="s">
        <v>12</v>
      </c>
      <c r="D284" s="37" t="s">
        <v>218</v>
      </c>
      <c r="E284" s="39">
        <v>13200</v>
      </c>
      <c r="F284" s="36" t="s">
        <v>236</v>
      </c>
    </row>
    <row r="285" spans="1:6" ht="57">
      <c r="A285" s="69">
        <v>50</v>
      </c>
      <c r="B285" s="107" t="s">
        <v>154</v>
      </c>
      <c r="C285" s="7" t="s">
        <v>12</v>
      </c>
      <c r="D285" s="37" t="s">
        <v>218</v>
      </c>
      <c r="E285" s="39">
        <v>13200</v>
      </c>
      <c r="F285" s="36" t="s">
        <v>236</v>
      </c>
    </row>
    <row r="286" spans="1:6" ht="57">
      <c r="A286" s="69">
        <v>51</v>
      </c>
      <c r="B286" s="107" t="s">
        <v>145</v>
      </c>
      <c r="C286" s="7" t="s">
        <v>12</v>
      </c>
      <c r="D286" s="37" t="s">
        <v>218</v>
      </c>
      <c r="E286" s="39">
        <v>13200</v>
      </c>
      <c r="F286" s="36" t="s">
        <v>236</v>
      </c>
    </row>
    <row r="287" spans="1:6" ht="57">
      <c r="A287" s="69">
        <v>52</v>
      </c>
      <c r="B287" s="107" t="s">
        <v>140</v>
      </c>
      <c r="C287" s="7" t="s">
        <v>12</v>
      </c>
      <c r="D287" s="37" t="s">
        <v>218</v>
      </c>
      <c r="E287" s="39">
        <v>13200</v>
      </c>
      <c r="F287" s="36" t="s">
        <v>236</v>
      </c>
    </row>
    <row r="288" spans="1:6" ht="57">
      <c r="A288" s="69">
        <v>53</v>
      </c>
      <c r="B288" s="107" t="s">
        <v>56</v>
      </c>
      <c r="C288" s="7" t="s">
        <v>12</v>
      </c>
      <c r="D288" s="37" t="s">
        <v>218</v>
      </c>
      <c r="E288" s="39">
        <v>9900</v>
      </c>
      <c r="F288" s="36" t="s">
        <v>213</v>
      </c>
    </row>
    <row r="289" spans="1:6" ht="57">
      <c r="A289" s="69">
        <v>54</v>
      </c>
      <c r="B289" s="107" t="s">
        <v>66</v>
      </c>
      <c r="C289" s="7" t="s">
        <v>12</v>
      </c>
      <c r="D289" s="37" t="s">
        <v>218</v>
      </c>
      <c r="E289" s="39">
        <v>13200</v>
      </c>
      <c r="F289" s="36" t="s">
        <v>236</v>
      </c>
    </row>
    <row r="290" spans="1:6" ht="57">
      <c r="A290" s="69">
        <v>55</v>
      </c>
      <c r="B290" s="107" t="s">
        <v>42</v>
      </c>
      <c r="C290" s="7" t="s">
        <v>12</v>
      </c>
      <c r="D290" s="37" t="s">
        <v>218</v>
      </c>
      <c r="E290" s="39">
        <v>16500</v>
      </c>
      <c r="F290" s="36" t="s">
        <v>214</v>
      </c>
    </row>
    <row r="291" spans="1:6" ht="57">
      <c r="A291" s="69">
        <v>56</v>
      </c>
      <c r="B291" s="107" t="s">
        <v>112</v>
      </c>
      <c r="C291" s="7" t="s">
        <v>12</v>
      </c>
      <c r="D291" s="37" t="s">
        <v>218</v>
      </c>
      <c r="E291" s="39">
        <v>6600</v>
      </c>
      <c r="F291" s="36" t="s">
        <v>237</v>
      </c>
    </row>
    <row r="292" spans="1:6" ht="57">
      <c r="A292" s="69">
        <v>57</v>
      </c>
      <c r="B292" s="107" t="s">
        <v>92</v>
      </c>
      <c r="C292" s="7" t="s">
        <v>12</v>
      </c>
      <c r="D292" s="37" t="s">
        <v>218</v>
      </c>
      <c r="E292" s="39">
        <v>9900</v>
      </c>
      <c r="F292" s="36" t="s">
        <v>213</v>
      </c>
    </row>
    <row r="293" spans="1:6" ht="57">
      <c r="A293" s="69">
        <v>58</v>
      </c>
      <c r="B293" s="107" t="s">
        <v>165</v>
      </c>
      <c r="C293" s="7" t="s">
        <v>12</v>
      </c>
      <c r="D293" s="37" t="s">
        <v>218</v>
      </c>
      <c r="E293" s="39">
        <v>9900</v>
      </c>
      <c r="F293" s="36" t="s">
        <v>213</v>
      </c>
    </row>
    <row r="294" spans="1:6" ht="15">
      <c r="A294" s="69"/>
      <c r="B294" s="107"/>
      <c r="C294" s="43"/>
      <c r="D294" s="37"/>
      <c r="E294" s="39"/>
      <c r="F294" s="36"/>
    </row>
    <row r="295" spans="1:6" ht="15">
      <c r="A295" s="69"/>
      <c r="B295" s="41"/>
      <c r="C295" s="43"/>
      <c r="D295" s="37"/>
      <c r="E295" s="42">
        <f>SUM(E236:E294)</f>
        <v>597300</v>
      </c>
      <c r="F295" s="36"/>
    </row>
    <row r="296" spans="1:6" ht="28.5">
      <c r="A296" s="69">
        <v>1</v>
      </c>
      <c r="B296" s="38" t="s">
        <v>60</v>
      </c>
      <c r="C296" s="7" t="s">
        <v>12</v>
      </c>
      <c r="D296" s="37" t="s">
        <v>261</v>
      </c>
      <c r="E296" s="39">
        <v>5000</v>
      </c>
      <c r="F296" s="36" t="s">
        <v>16</v>
      </c>
    </row>
    <row r="297" spans="1:6" ht="42.75">
      <c r="A297" s="69">
        <v>2</v>
      </c>
      <c r="B297" s="38" t="s">
        <v>60</v>
      </c>
      <c r="C297" s="7" t="s">
        <v>12</v>
      </c>
      <c r="D297" s="37" t="s">
        <v>291</v>
      </c>
      <c r="E297" s="39">
        <v>21800</v>
      </c>
      <c r="F297" s="36" t="s">
        <v>16</v>
      </c>
    </row>
    <row r="298" spans="1:6" ht="15">
      <c r="A298" s="69"/>
      <c r="B298" s="79"/>
      <c r="C298" s="43"/>
      <c r="D298" s="37"/>
      <c r="E298" s="39"/>
      <c r="F298" s="36"/>
    </row>
    <row r="299" spans="1:6" ht="15">
      <c r="A299" s="69"/>
      <c r="B299" s="79"/>
      <c r="C299" s="43"/>
      <c r="D299" s="37"/>
      <c r="E299" s="42">
        <f>SUM(E296:E298)</f>
        <v>26800</v>
      </c>
      <c r="F299" s="36"/>
    </row>
    <row r="300" spans="1:6" ht="28.5">
      <c r="A300" s="69">
        <v>1</v>
      </c>
      <c r="B300" s="38" t="s">
        <v>179</v>
      </c>
      <c r="C300" s="7" t="s">
        <v>12</v>
      </c>
      <c r="D300" s="37" t="s">
        <v>265</v>
      </c>
      <c r="E300" s="39">
        <v>4712</v>
      </c>
      <c r="F300" s="36" t="s">
        <v>301</v>
      </c>
    </row>
    <row r="301" spans="1:6" ht="28.5">
      <c r="A301" s="69">
        <v>2</v>
      </c>
      <c r="B301" s="38" t="s">
        <v>170</v>
      </c>
      <c r="C301" s="7" t="s">
        <v>12</v>
      </c>
      <c r="D301" s="37" t="s">
        <v>189</v>
      </c>
      <c r="E301" s="39">
        <v>5080</v>
      </c>
      <c r="F301" s="36" t="s">
        <v>271</v>
      </c>
    </row>
    <row r="302" spans="1:6" ht="28.5">
      <c r="A302" s="69">
        <v>3</v>
      </c>
      <c r="B302" s="38" t="s">
        <v>41</v>
      </c>
      <c r="C302" s="7" t="s">
        <v>12</v>
      </c>
      <c r="D302" s="37" t="s">
        <v>189</v>
      </c>
      <c r="E302" s="39">
        <v>6096</v>
      </c>
      <c r="F302" s="36" t="s">
        <v>269</v>
      </c>
    </row>
    <row r="303" spans="1:6" ht="28.5">
      <c r="A303" s="69">
        <v>4</v>
      </c>
      <c r="B303" s="38" t="s">
        <v>38</v>
      </c>
      <c r="C303" s="7" t="s">
        <v>12</v>
      </c>
      <c r="D303" s="37" t="s">
        <v>189</v>
      </c>
      <c r="E303" s="39">
        <v>4572</v>
      </c>
      <c r="F303" s="36" t="s">
        <v>274</v>
      </c>
    </row>
    <row r="304" spans="1:6" ht="42.75">
      <c r="A304" s="69">
        <v>5</v>
      </c>
      <c r="B304" s="38" t="s">
        <v>44</v>
      </c>
      <c r="C304" s="7" t="s">
        <v>12</v>
      </c>
      <c r="D304" s="37" t="s">
        <v>264</v>
      </c>
      <c r="E304" s="39">
        <v>7800</v>
      </c>
      <c r="F304" s="36" t="s">
        <v>237</v>
      </c>
    </row>
    <row r="305" spans="1:6" ht="42.75">
      <c r="A305" s="69">
        <v>6</v>
      </c>
      <c r="B305" s="38" t="s">
        <v>80</v>
      </c>
      <c r="C305" s="7" t="s">
        <v>12</v>
      </c>
      <c r="D305" s="37" t="s">
        <v>264</v>
      </c>
      <c r="E305" s="39">
        <v>11700</v>
      </c>
      <c r="F305" s="36" t="s">
        <v>213</v>
      </c>
    </row>
    <row r="306" spans="1:6" ht="42.75">
      <c r="A306" s="69">
        <v>7</v>
      </c>
      <c r="B306" s="38" t="s">
        <v>240</v>
      </c>
      <c r="C306" s="7" t="s">
        <v>12</v>
      </c>
      <c r="D306" s="37" t="s">
        <v>264</v>
      </c>
      <c r="E306" s="39">
        <v>11700</v>
      </c>
      <c r="F306" s="36" t="s">
        <v>213</v>
      </c>
    </row>
    <row r="307" spans="1:6" ht="42.75">
      <c r="A307" s="69">
        <v>8</v>
      </c>
      <c r="B307" s="38" t="s">
        <v>115</v>
      </c>
      <c r="C307" s="7" t="s">
        <v>12</v>
      </c>
      <c r="D307" s="37" t="s">
        <v>264</v>
      </c>
      <c r="E307" s="39">
        <v>7800</v>
      </c>
      <c r="F307" s="36" t="s">
        <v>237</v>
      </c>
    </row>
    <row r="308" spans="1:6" ht="28.5">
      <c r="A308" s="69">
        <v>9</v>
      </c>
      <c r="B308" s="38" t="s">
        <v>144</v>
      </c>
      <c r="C308" s="7" t="s">
        <v>12</v>
      </c>
      <c r="D308" s="37" t="s">
        <v>262</v>
      </c>
      <c r="E308" s="39">
        <v>6417</v>
      </c>
      <c r="F308" s="36" t="s">
        <v>295</v>
      </c>
    </row>
    <row r="309" spans="1:6" ht="28.5">
      <c r="A309" s="69">
        <v>10</v>
      </c>
      <c r="B309" s="38" t="s">
        <v>121</v>
      </c>
      <c r="C309" s="7" t="s">
        <v>12</v>
      </c>
      <c r="D309" s="37" t="s">
        <v>262</v>
      </c>
      <c r="E309" s="39">
        <v>4980</v>
      </c>
      <c r="F309" s="36" t="s">
        <v>303</v>
      </c>
    </row>
    <row r="310" spans="1:6" ht="28.5">
      <c r="A310" s="69">
        <v>11</v>
      </c>
      <c r="B310" s="38" t="s">
        <v>38</v>
      </c>
      <c r="C310" s="7" t="s">
        <v>12</v>
      </c>
      <c r="D310" s="37" t="s">
        <v>302</v>
      </c>
      <c r="E310" s="39">
        <v>6640</v>
      </c>
      <c r="F310" s="36" t="s">
        <v>295</v>
      </c>
    </row>
    <row r="311" spans="1:6" ht="28.5">
      <c r="A311" s="69">
        <v>12</v>
      </c>
      <c r="B311" s="38" t="s">
        <v>153</v>
      </c>
      <c r="C311" s="7" t="s">
        <v>12</v>
      </c>
      <c r="D311" s="37" t="s">
        <v>262</v>
      </c>
      <c r="E311" s="39">
        <v>3208</v>
      </c>
      <c r="F311" s="36" t="s">
        <v>266</v>
      </c>
    </row>
    <row r="312" spans="1:6" ht="28.5">
      <c r="A312" s="69">
        <v>13</v>
      </c>
      <c r="B312" s="38" t="s">
        <v>92</v>
      </c>
      <c r="C312" s="7" t="s">
        <v>12</v>
      </c>
      <c r="D312" s="37" t="s">
        <v>263</v>
      </c>
      <c r="E312" s="39">
        <v>2270</v>
      </c>
      <c r="F312" s="36" t="s">
        <v>305</v>
      </c>
    </row>
    <row r="313" spans="1:6" ht="28.5">
      <c r="A313" s="69">
        <v>14</v>
      </c>
      <c r="B313" s="38" t="s">
        <v>235</v>
      </c>
      <c r="C313" s="7" t="s">
        <v>12</v>
      </c>
      <c r="D313" s="37" t="s">
        <v>263</v>
      </c>
      <c r="E313" s="39">
        <v>1703</v>
      </c>
      <c r="F313" s="36" t="s">
        <v>273</v>
      </c>
    </row>
    <row r="314" spans="1:6" ht="28.5">
      <c r="A314" s="69">
        <v>15</v>
      </c>
      <c r="B314" s="38" t="s">
        <v>121</v>
      </c>
      <c r="C314" s="7" t="s">
        <v>12</v>
      </c>
      <c r="D314" s="37" t="s">
        <v>263</v>
      </c>
      <c r="E314" s="39">
        <v>2554</v>
      </c>
      <c r="F314" s="36" t="s">
        <v>227</v>
      </c>
    </row>
    <row r="315" spans="1:6" ht="28.5">
      <c r="A315" s="69">
        <v>16</v>
      </c>
      <c r="B315" s="38" t="s">
        <v>151</v>
      </c>
      <c r="C315" s="7" t="s">
        <v>12</v>
      </c>
      <c r="D315" s="37" t="s">
        <v>263</v>
      </c>
      <c r="E315" s="39">
        <v>1986</v>
      </c>
      <c r="F315" s="36" t="s">
        <v>306</v>
      </c>
    </row>
    <row r="316" spans="1:6" ht="28.5">
      <c r="A316" s="69">
        <v>17</v>
      </c>
      <c r="B316" s="38" t="s">
        <v>44</v>
      </c>
      <c r="C316" s="7" t="s">
        <v>12</v>
      </c>
      <c r="D316" s="37" t="s">
        <v>304</v>
      </c>
      <c r="E316" s="39">
        <v>5440</v>
      </c>
      <c r="F316" s="36" t="s">
        <v>266</v>
      </c>
    </row>
    <row r="317" spans="1:6" ht="15">
      <c r="A317" s="69"/>
      <c r="B317" s="79"/>
      <c r="C317" s="7"/>
      <c r="D317" s="37"/>
      <c r="E317" s="42">
        <f>SUM(E300:E316)</f>
        <v>94658</v>
      </c>
      <c r="F317" s="36"/>
    </row>
    <row r="318" spans="1:6" ht="57">
      <c r="A318" s="69">
        <v>1</v>
      </c>
      <c r="B318" s="38" t="s">
        <v>26</v>
      </c>
      <c r="C318" s="7" t="s">
        <v>12</v>
      </c>
      <c r="D318" s="37" t="s">
        <v>332</v>
      </c>
      <c r="E318" s="39">
        <v>162831.96</v>
      </c>
      <c r="F318" s="36" t="s">
        <v>333</v>
      </c>
    </row>
    <row r="319" spans="1:6" ht="42.75">
      <c r="A319" s="69">
        <v>2</v>
      </c>
      <c r="B319" s="38" t="s">
        <v>157</v>
      </c>
      <c r="C319" s="7" t="s">
        <v>12</v>
      </c>
      <c r="D319" s="37" t="s">
        <v>334</v>
      </c>
      <c r="E319" s="39">
        <v>45845.18</v>
      </c>
      <c r="F319" s="36" t="s">
        <v>295</v>
      </c>
    </row>
    <row r="320" spans="1:6" ht="15">
      <c r="A320" s="69"/>
      <c r="B320" s="38"/>
      <c r="C320" s="7"/>
      <c r="D320" s="37"/>
      <c r="E320" s="39"/>
      <c r="F320" s="36"/>
    </row>
    <row r="321" spans="1:6" ht="15">
      <c r="A321" s="69"/>
      <c r="B321" s="79"/>
      <c r="C321" s="43"/>
      <c r="D321" s="37"/>
      <c r="E321" s="42">
        <f>SUM(E318:E320)</f>
        <v>208677.13999999998</v>
      </c>
      <c r="F321" s="36"/>
    </row>
    <row r="322" spans="1:6" ht="28.5">
      <c r="A322" s="69">
        <v>1</v>
      </c>
      <c r="B322" s="38" t="s">
        <v>69</v>
      </c>
      <c r="C322" s="7" t="s">
        <v>12</v>
      </c>
      <c r="D322" s="37" t="s">
        <v>231</v>
      </c>
      <c r="E322" s="39">
        <v>6232.8</v>
      </c>
      <c r="F322" s="36" t="s">
        <v>16</v>
      </c>
    </row>
    <row r="323" spans="1:6" ht="15">
      <c r="A323" s="69"/>
      <c r="B323" s="38"/>
      <c r="C323" s="43"/>
      <c r="D323" s="37"/>
      <c r="E323" s="42"/>
      <c r="F323" s="36"/>
    </row>
    <row r="324" spans="1:6" ht="15">
      <c r="A324" s="69"/>
      <c r="B324" s="79"/>
      <c r="C324" s="43"/>
      <c r="D324" s="37"/>
      <c r="E324" s="42">
        <f>SUM(E322:E323)</f>
        <v>6232.8</v>
      </c>
      <c r="F324" s="36"/>
    </row>
    <row r="325" spans="1:6" ht="28.5">
      <c r="A325" s="69">
        <v>1</v>
      </c>
      <c r="B325" s="38" t="s">
        <v>154</v>
      </c>
      <c r="C325" s="7" t="s">
        <v>12</v>
      </c>
      <c r="D325" s="37" t="s">
        <v>239</v>
      </c>
      <c r="E325" s="39">
        <v>7500</v>
      </c>
      <c r="F325" s="36" t="s">
        <v>16</v>
      </c>
    </row>
    <row r="326" spans="1:6" ht="28.5">
      <c r="A326" s="69">
        <v>2</v>
      </c>
      <c r="B326" s="38" t="s">
        <v>125</v>
      </c>
      <c r="C326" s="7" t="s">
        <v>12</v>
      </c>
      <c r="D326" s="37" t="s">
        <v>343</v>
      </c>
      <c r="E326" s="39">
        <v>1500</v>
      </c>
      <c r="F326" s="36" t="s">
        <v>16</v>
      </c>
    </row>
    <row r="327" spans="1:6" ht="15">
      <c r="A327" s="69"/>
      <c r="B327" s="79"/>
      <c r="C327" s="43"/>
      <c r="D327" s="37"/>
      <c r="E327" s="42">
        <f>SUM(E325:E326)</f>
        <v>9000</v>
      </c>
      <c r="F327" s="36"/>
    </row>
    <row r="328" spans="1:6" ht="28.5">
      <c r="A328" s="69">
        <v>1</v>
      </c>
      <c r="B328" s="38" t="s">
        <v>32</v>
      </c>
      <c r="C328" s="7" t="s">
        <v>12</v>
      </c>
      <c r="D328" s="37" t="s">
        <v>293</v>
      </c>
      <c r="E328" s="39">
        <v>7060</v>
      </c>
      <c r="F328" s="36" t="s">
        <v>18</v>
      </c>
    </row>
    <row r="329" spans="1:6" ht="15">
      <c r="A329" s="69"/>
      <c r="B329" s="79"/>
      <c r="C329" s="43"/>
      <c r="D329" s="37"/>
      <c r="E329" s="42"/>
      <c r="F329" s="36"/>
    </row>
    <row r="330" spans="1:6" ht="15">
      <c r="A330" s="69"/>
      <c r="B330" s="79"/>
      <c r="C330" s="43"/>
      <c r="D330" s="37"/>
      <c r="E330" s="42">
        <f>SUM(E328:E329)</f>
        <v>7060</v>
      </c>
      <c r="F330" s="36"/>
    </row>
    <row r="331" spans="1:6" ht="99.75">
      <c r="A331" s="69">
        <v>1</v>
      </c>
      <c r="B331" s="38" t="s">
        <v>45</v>
      </c>
      <c r="C331" s="7" t="s">
        <v>12</v>
      </c>
      <c r="D331" s="37" t="s">
        <v>223</v>
      </c>
      <c r="E331" s="39">
        <v>58113.83</v>
      </c>
      <c r="F331" s="36" t="s">
        <v>16</v>
      </c>
    </row>
    <row r="332" spans="1:6" ht="99.75">
      <c r="A332" s="69">
        <v>2</v>
      </c>
      <c r="B332" s="38" t="s">
        <v>105</v>
      </c>
      <c r="C332" s="7" t="s">
        <v>12</v>
      </c>
      <c r="D332" s="37" t="s">
        <v>223</v>
      </c>
      <c r="E332" s="39">
        <v>81894.06</v>
      </c>
      <c r="F332" s="36" t="s">
        <v>16</v>
      </c>
    </row>
    <row r="333" spans="1:6" ht="99.75">
      <c r="A333" s="69">
        <v>3</v>
      </c>
      <c r="B333" s="38" t="s">
        <v>89</v>
      </c>
      <c r="C333" s="7" t="s">
        <v>12</v>
      </c>
      <c r="D333" s="37" t="s">
        <v>223</v>
      </c>
      <c r="E333" s="39">
        <v>50237</v>
      </c>
      <c r="F333" s="36" t="s">
        <v>16</v>
      </c>
    </row>
    <row r="334" spans="1:6" ht="99.75">
      <c r="A334" s="69">
        <v>4</v>
      </c>
      <c r="B334" s="38" t="s">
        <v>139</v>
      </c>
      <c r="C334" s="7" t="s">
        <v>12</v>
      </c>
      <c r="D334" s="37" t="s">
        <v>223</v>
      </c>
      <c r="E334" s="39">
        <v>70035.06</v>
      </c>
      <c r="F334" s="36" t="s">
        <v>16</v>
      </c>
    </row>
    <row r="335" spans="1:6" ht="99.75">
      <c r="A335" s="69">
        <v>5</v>
      </c>
      <c r="B335" s="38" t="s">
        <v>122</v>
      </c>
      <c r="C335" s="7" t="s">
        <v>12</v>
      </c>
      <c r="D335" s="37" t="s">
        <v>223</v>
      </c>
      <c r="E335" s="39">
        <v>59427.28</v>
      </c>
      <c r="F335" s="36" t="s">
        <v>16</v>
      </c>
    </row>
    <row r="336" spans="1:6" ht="99.75">
      <c r="A336" s="69">
        <v>6</v>
      </c>
      <c r="B336" s="38" t="s">
        <v>121</v>
      </c>
      <c r="C336" s="7" t="s">
        <v>12</v>
      </c>
      <c r="D336" s="37" t="s">
        <v>223</v>
      </c>
      <c r="E336" s="39">
        <v>55443.57</v>
      </c>
      <c r="F336" s="36" t="s">
        <v>16</v>
      </c>
    </row>
    <row r="337" spans="1:6" ht="99.75">
      <c r="A337" s="69">
        <v>7</v>
      </c>
      <c r="B337" s="38" t="s">
        <v>179</v>
      </c>
      <c r="C337" s="7" t="s">
        <v>12</v>
      </c>
      <c r="D337" s="37" t="s">
        <v>223</v>
      </c>
      <c r="E337" s="39">
        <v>50218.08</v>
      </c>
      <c r="F337" s="36" t="s">
        <v>16</v>
      </c>
    </row>
    <row r="338" spans="1:6" ht="99.75">
      <c r="A338" s="69">
        <v>8</v>
      </c>
      <c r="B338" s="38" t="s">
        <v>233</v>
      </c>
      <c r="C338" s="7" t="s">
        <v>12</v>
      </c>
      <c r="D338" s="37" t="s">
        <v>223</v>
      </c>
      <c r="E338" s="39">
        <v>33905.78</v>
      </c>
      <c r="F338" s="36" t="s">
        <v>16</v>
      </c>
    </row>
    <row r="339" spans="1:6" ht="99.75">
      <c r="A339" s="69">
        <v>9</v>
      </c>
      <c r="B339" s="38" t="s">
        <v>60</v>
      </c>
      <c r="C339" s="7" t="s">
        <v>12</v>
      </c>
      <c r="D339" s="37" t="s">
        <v>223</v>
      </c>
      <c r="E339" s="39">
        <v>99363.81</v>
      </c>
      <c r="F339" s="36" t="s">
        <v>16</v>
      </c>
    </row>
    <row r="340" spans="1:6" ht="99.75">
      <c r="A340" s="69">
        <v>10</v>
      </c>
      <c r="B340" s="38" t="s">
        <v>73</v>
      </c>
      <c r="C340" s="7" t="s">
        <v>12</v>
      </c>
      <c r="D340" s="37" t="s">
        <v>223</v>
      </c>
      <c r="E340" s="39">
        <v>53485.59</v>
      </c>
      <c r="F340" s="36" t="s">
        <v>16</v>
      </c>
    </row>
    <row r="341" spans="1:6" ht="15">
      <c r="A341" s="69"/>
      <c r="B341" s="79"/>
      <c r="C341" s="43"/>
      <c r="D341" s="37"/>
      <c r="E341" s="39"/>
      <c r="F341" s="36"/>
    </row>
    <row r="342" spans="1:6" ht="30">
      <c r="A342" s="69"/>
      <c r="B342" s="79" t="s">
        <v>221</v>
      </c>
      <c r="C342" s="43"/>
      <c r="D342" s="37"/>
      <c r="E342" s="42">
        <f>SUM(E331:E341)</f>
        <v>612124.0599999999</v>
      </c>
      <c r="F342" s="36"/>
    </row>
    <row r="343" spans="1:6" ht="42.75">
      <c r="A343" s="69">
        <v>1</v>
      </c>
      <c r="B343" s="38" t="s">
        <v>141</v>
      </c>
      <c r="C343" s="7" t="s">
        <v>12</v>
      </c>
      <c r="D343" s="37" t="s">
        <v>326</v>
      </c>
      <c r="E343" s="39">
        <v>170446.07</v>
      </c>
      <c r="F343" s="36" t="s">
        <v>327</v>
      </c>
    </row>
    <row r="344" spans="1:6" ht="42.75">
      <c r="A344" s="69">
        <v>2</v>
      </c>
      <c r="B344" s="38" t="s">
        <v>177</v>
      </c>
      <c r="C344" s="7" t="s">
        <v>12</v>
      </c>
      <c r="D344" s="37" t="s">
        <v>330</v>
      </c>
      <c r="E344" s="39">
        <v>17147.71</v>
      </c>
      <c r="F344" s="36" t="s">
        <v>331</v>
      </c>
    </row>
    <row r="345" spans="1:6" ht="15">
      <c r="A345" s="69"/>
      <c r="B345" s="79"/>
      <c r="C345" s="43"/>
      <c r="D345" s="37"/>
      <c r="E345" s="42"/>
      <c r="F345" s="36"/>
    </row>
    <row r="346" spans="1:6" ht="15">
      <c r="A346" s="69"/>
      <c r="B346" s="8"/>
      <c r="C346" s="43"/>
      <c r="D346" s="37"/>
      <c r="E346" s="42">
        <f>SUM(E343:E345)</f>
        <v>187593.78</v>
      </c>
      <c r="F346" s="36"/>
    </row>
    <row r="347" spans="1:6" ht="42.75">
      <c r="A347" s="69">
        <v>1</v>
      </c>
      <c r="B347" s="6" t="s">
        <v>30</v>
      </c>
      <c r="C347" s="7" t="s">
        <v>12</v>
      </c>
      <c r="D347" s="37" t="s">
        <v>97</v>
      </c>
      <c r="E347" s="39">
        <v>84000</v>
      </c>
      <c r="F347" s="36" t="s">
        <v>229</v>
      </c>
    </row>
    <row r="348" spans="1:6" ht="42.75">
      <c r="A348" s="69">
        <v>2</v>
      </c>
      <c r="B348" s="6" t="s">
        <v>42</v>
      </c>
      <c r="C348" s="7" t="s">
        <v>12</v>
      </c>
      <c r="D348" s="37" t="s">
        <v>97</v>
      </c>
      <c r="E348" s="39">
        <v>27000</v>
      </c>
      <c r="F348" s="36" t="s">
        <v>17</v>
      </c>
    </row>
    <row r="349" spans="1:6" ht="42.75">
      <c r="A349" s="69">
        <v>3</v>
      </c>
      <c r="B349" s="6" t="s">
        <v>110</v>
      </c>
      <c r="C349" s="7" t="s">
        <v>12</v>
      </c>
      <c r="D349" s="37" t="s">
        <v>97</v>
      </c>
      <c r="E349" s="39">
        <v>26000</v>
      </c>
      <c r="F349" s="36" t="s">
        <v>21</v>
      </c>
    </row>
    <row r="350" spans="1:6" ht="15">
      <c r="A350" s="69"/>
      <c r="B350" s="8"/>
      <c r="C350" s="43"/>
      <c r="D350" s="37"/>
      <c r="E350" s="42"/>
      <c r="F350" s="36"/>
    </row>
    <row r="351" spans="1:6" ht="15">
      <c r="A351" s="69"/>
      <c r="B351" s="79"/>
      <c r="C351" s="43"/>
      <c r="D351" s="37"/>
      <c r="E351" s="42">
        <f>SUM(E347:E350)</f>
        <v>137000</v>
      </c>
      <c r="F351" s="36"/>
    </row>
    <row r="352" spans="1:6" ht="28.5">
      <c r="A352" s="69">
        <v>1</v>
      </c>
      <c r="B352" s="38" t="s">
        <v>50</v>
      </c>
      <c r="C352" s="7" t="s">
        <v>12</v>
      </c>
      <c r="D352" s="37" t="s">
        <v>335</v>
      </c>
      <c r="E352" s="39">
        <v>25910.79</v>
      </c>
      <c r="F352" s="36" t="s">
        <v>336</v>
      </c>
    </row>
    <row r="353" spans="1:6" ht="28.5">
      <c r="A353" s="69">
        <v>2</v>
      </c>
      <c r="B353" s="38" t="s">
        <v>45</v>
      </c>
      <c r="C353" s="7" t="s">
        <v>12</v>
      </c>
      <c r="D353" s="37" t="s">
        <v>337</v>
      </c>
      <c r="E353" s="39">
        <v>113855.44</v>
      </c>
      <c r="F353" s="36" t="s">
        <v>338</v>
      </c>
    </row>
    <row r="354" spans="1:6" ht="15">
      <c r="A354" s="69"/>
      <c r="B354" s="79"/>
      <c r="C354" s="43"/>
      <c r="D354" s="37"/>
      <c r="E354" s="42"/>
      <c r="F354" s="36"/>
    </row>
    <row r="355" spans="1:6" ht="15">
      <c r="A355" s="69"/>
      <c r="B355" s="84"/>
      <c r="C355" s="43"/>
      <c r="D355" s="37"/>
      <c r="E355" s="42">
        <f>SUM(E352:E354)</f>
        <v>139766.23</v>
      </c>
      <c r="F355" s="36"/>
    </row>
    <row r="356" spans="1:6" ht="28.5">
      <c r="A356" s="69">
        <v>1</v>
      </c>
      <c r="B356" s="5" t="s">
        <v>193</v>
      </c>
      <c r="C356" s="7" t="s">
        <v>12</v>
      </c>
      <c r="D356" s="37" t="s">
        <v>339</v>
      </c>
      <c r="E356" s="39">
        <v>25060.59</v>
      </c>
      <c r="F356" s="36" t="s">
        <v>16</v>
      </c>
    </row>
    <row r="357" spans="1:6" ht="15">
      <c r="A357" s="69"/>
      <c r="B357" s="84"/>
      <c r="C357" s="43"/>
      <c r="D357" s="37"/>
      <c r="E357" s="42"/>
      <c r="F357" s="36"/>
    </row>
    <row r="358" spans="1:6" ht="15">
      <c r="A358" s="69"/>
      <c r="B358" s="8"/>
      <c r="C358" s="43"/>
      <c r="D358" s="37"/>
      <c r="E358" s="42">
        <f>SUM(E356:E357)</f>
        <v>25060.59</v>
      </c>
      <c r="F358" s="36"/>
    </row>
    <row r="359" spans="1:6" ht="33" customHeight="1">
      <c r="A359" s="104"/>
      <c r="B359" s="120" t="s">
        <v>15</v>
      </c>
      <c r="C359" s="121"/>
      <c r="D359" s="104"/>
      <c r="E359" s="103">
        <f>E225+E230+E235+E295+E299+E317+E321+E324+E327+E330+E342+E346+E351+E355+E358</f>
        <v>2163681.22</v>
      </c>
      <c r="F359" s="104"/>
    </row>
    <row r="360" spans="1:6" ht="15">
      <c r="A360" s="65"/>
      <c r="B360" s="90"/>
      <c r="C360" s="90"/>
      <c r="D360" s="90"/>
      <c r="E360" s="90"/>
      <c r="F360" s="65"/>
    </row>
    <row r="361" spans="1:6" ht="15">
      <c r="A361" s="10"/>
      <c r="B361" s="10"/>
      <c r="C361" s="10"/>
      <c r="D361" s="10"/>
      <c r="E361" s="11"/>
      <c r="F361" s="11"/>
    </row>
    <row r="362" spans="1:6" ht="15">
      <c r="A362" s="12"/>
      <c r="B362" s="12"/>
      <c r="C362" s="13"/>
      <c r="D362" s="13" t="s">
        <v>0</v>
      </c>
      <c r="E362" s="12"/>
      <c r="F362" s="12"/>
    </row>
    <row r="363" spans="1:6" ht="15">
      <c r="A363" s="113" t="s">
        <v>24</v>
      </c>
      <c r="B363" s="113"/>
      <c r="C363" s="113"/>
      <c r="D363" s="113"/>
      <c r="E363" s="113"/>
      <c r="F363" s="113"/>
    </row>
    <row r="364" spans="1:6" ht="15">
      <c r="A364" s="14"/>
      <c r="B364" s="14"/>
      <c r="C364" s="15"/>
      <c r="D364" s="15" t="s">
        <v>307</v>
      </c>
      <c r="E364" s="14"/>
      <c r="F364" s="14"/>
    </row>
    <row r="365" spans="1:6" ht="15" customHeight="1">
      <c r="A365" s="16" t="s">
        <v>1</v>
      </c>
      <c r="B365" s="110" t="s">
        <v>7</v>
      </c>
      <c r="C365" s="16" t="s">
        <v>2</v>
      </c>
      <c r="D365" s="110" t="s">
        <v>3</v>
      </c>
      <c r="E365" s="1" t="s">
        <v>4</v>
      </c>
      <c r="F365" s="17" t="s">
        <v>5</v>
      </c>
    </row>
    <row r="366" spans="1:6" ht="15">
      <c r="A366" s="18" t="s">
        <v>6</v>
      </c>
      <c r="B366" s="111"/>
      <c r="C366" s="2" t="s">
        <v>8</v>
      </c>
      <c r="D366" s="111"/>
      <c r="E366" s="3" t="s">
        <v>9</v>
      </c>
      <c r="F366" s="4" t="s">
        <v>10</v>
      </c>
    </row>
    <row r="367" spans="1:6" ht="15">
      <c r="A367" s="19"/>
      <c r="B367" s="112"/>
      <c r="C367" s="19"/>
      <c r="D367" s="112"/>
      <c r="E367" s="20" t="s">
        <v>11</v>
      </c>
      <c r="F367" s="3"/>
    </row>
    <row r="368" spans="1:6" ht="28.5">
      <c r="A368" s="20">
        <v>1</v>
      </c>
      <c r="B368" s="6" t="s">
        <v>215</v>
      </c>
      <c r="C368" s="7" t="s">
        <v>12</v>
      </c>
      <c r="D368" s="37" t="s">
        <v>263</v>
      </c>
      <c r="E368" s="62">
        <v>2270</v>
      </c>
      <c r="F368" s="20" t="s">
        <v>308</v>
      </c>
    </row>
    <row r="369" spans="1:6" ht="28.5">
      <c r="A369" s="20">
        <v>2</v>
      </c>
      <c r="B369" s="6" t="s">
        <v>215</v>
      </c>
      <c r="C369" s="7" t="s">
        <v>12</v>
      </c>
      <c r="D369" s="37" t="s">
        <v>309</v>
      </c>
      <c r="E369" s="62">
        <v>3141</v>
      </c>
      <c r="F369" s="20" t="s">
        <v>310</v>
      </c>
    </row>
    <row r="370" spans="1:6" ht="15">
      <c r="A370" s="20"/>
      <c r="B370" s="6"/>
      <c r="C370" s="7"/>
      <c r="D370" s="37"/>
      <c r="E370" s="62"/>
      <c r="F370" s="20"/>
    </row>
    <row r="371" spans="1:6" ht="15">
      <c r="A371" s="20"/>
      <c r="B371" s="79"/>
      <c r="C371" s="20"/>
      <c r="D371" s="20"/>
      <c r="E371" s="71">
        <f>SUM(E368:E370)</f>
        <v>5411</v>
      </c>
      <c r="F371" s="20"/>
    </row>
    <row r="372" spans="1:6" ht="42.75">
      <c r="A372" s="20">
        <v>1</v>
      </c>
      <c r="B372" s="38" t="s">
        <v>187</v>
      </c>
      <c r="C372" s="7" t="s">
        <v>12</v>
      </c>
      <c r="D372" s="37" t="s">
        <v>199</v>
      </c>
      <c r="E372" s="62">
        <v>9900</v>
      </c>
      <c r="F372" s="20" t="s">
        <v>213</v>
      </c>
    </row>
    <row r="373" spans="1:6" ht="42.75">
      <c r="A373" s="20">
        <v>2</v>
      </c>
      <c r="B373" s="38" t="s">
        <v>311</v>
      </c>
      <c r="C373" s="7" t="s">
        <v>12</v>
      </c>
      <c r="D373" s="37" t="s">
        <v>199</v>
      </c>
      <c r="E373" s="62">
        <v>9900</v>
      </c>
      <c r="F373" s="20" t="s">
        <v>213</v>
      </c>
    </row>
    <row r="374" spans="1:6" ht="42.75">
      <c r="A374" s="20">
        <v>3</v>
      </c>
      <c r="B374" s="38" t="s">
        <v>68</v>
      </c>
      <c r="C374" s="7" t="s">
        <v>12</v>
      </c>
      <c r="D374" s="37" t="s">
        <v>199</v>
      </c>
      <c r="E374" s="62">
        <v>9900</v>
      </c>
      <c r="F374" s="20" t="s">
        <v>213</v>
      </c>
    </row>
    <row r="375" spans="1:6" ht="42.75">
      <c r="A375" s="20">
        <v>4</v>
      </c>
      <c r="B375" s="38" t="s">
        <v>171</v>
      </c>
      <c r="C375" s="7" t="s">
        <v>12</v>
      </c>
      <c r="D375" s="37" t="s">
        <v>199</v>
      </c>
      <c r="E375" s="62">
        <v>9900</v>
      </c>
      <c r="F375" s="20" t="s">
        <v>213</v>
      </c>
    </row>
    <row r="376" spans="1:6" ht="42.75">
      <c r="A376" s="20">
        <v>5</v>
      </c>
      <c r="B376" s="38" t="s">
        <v>37</v>
      </c>
      <c r="C376" s="7" t="s">
        <v>12</v>
      </c>
      <c r="D376" s="37" t="s">
        <v>199</v>
      </c>
      <c r="E376" s="62">
        <v>16500</v>
      </c>
      <c r="F376" s="20" t="s">
        <v>214</v>
      </c>
    </row>
    <row r="377" spans="1:6" ht="42.75">
      <c r="A377" s="20">
        <v>6</v>
      </c>
      <c r="B377" s="38" t="s">
        <v>47</v>
      </c>
      <c r="C377" s="7" t="s">
        <v>12</v>
      </c>
      <c r="D377" s="37" t="s">
        <v>199</v>
      </c>
      <c r="E377" s="62">
        <v>13200</v>
      </c>
      <c r="F377" s="20" t="s">
        <v>236</v>
      </c>
    </row>
    <row r="378" spans="1:6" ht="42.75">
      <c r="A378" s="20">
        <v>7</v>
      </c>
      <c r="B378" s="38" t="s">
        <v>54</v>
      </c>
      <c r="C378" s="7" t="s">
        <v>12</v>
      </c>
      <c r="D378" s="37" t="s">
        <v>199</v>
      </c>
      <c r="E378" s="62">
        <v>9900</v>
      </c>
      <c r="F378" s="20" t="s">
        <v>213</v>
      </c>
    </row>
    <row r="379" spans="1:6" ht="42.75">
      <c r="A379" s="20">
        <v>8</v>
      </c>
      <c r="B379" s="38" t="s">
        <v>82</v>
      </c>
      <c r="C379" s="7" t="s">
        <v>12</v>
      </c>
      <c r="D379" s="37" t="s">
        <v>199</v>
      </c>
      <c r="E379" s="62">
        <v>9900</v>
      </c>
      <c r="F379" s="20" t="s">
        <v>213</v>
      </c>
    </row>
    <row r="380" spans="1:6" ht="42.75">
      <c r="A380" s="20">
        <v>9</v>
      </c>
      <c r="B380" s="38" t="s">
        <v>46</v>
      </c>
      <c r="C380" s="7" t="s">
        <v>12</v>
      </c>
      <c r="D380" s="37" t="s">
        <v>199</v>
      </c>
      <c r="E380" s="62">
        <v>13200</v>
      </c>
      <c r="F380" s="20" t="s">
        <v>236</v>
      </c>
    </row>
    <row r="381" spans="1:6" ht="15">
      <c r="A381" s="20"/>
      <c r="B381" s="38"/>
      <c r="C381" s="7"/>
      <c r="D381" s="20"/>
      <c r="E381" s="71"/>
      <c r="F381" s="20"/>
    </row>
    <row r="382" spans="1:6" ht="15">
      <c r="A382" s="20"/>
      <c r="B382" s="41"/>
      <c r="C382" s="20"/>
      <c r="D382" s="20"/>
      <c r="E382" s="71">
        <f>SUM(E372:E381)</f>
        <v>102300</v>
      </c>
      <c r="F382" s="20"/>
    </row>
    <row r="383" spans="1:6" ht="57">
      <c r="A383" s="20">
        <v>1</v>
      </c>
      <c r="B383" s="38" t="s">
        <v>47</v>
      </c>
      <c r="C383" s="7" t="s">
        <v>12</v>
      </c>
      <c r="D383" s="37" t="s">
        <v>320</v>
      </c>
      <c r="E383" s="62">
        <v>40000</v>
      </c>
      <c r="F383" s="20" t="s">
        <v>16</v>
      </c>
    </row>
    <row r="384" spans="1:6" ht="57">
      <c r="A384" s="20">
        <v>2</v>
      </c>
      <c r="B384" s="38" t="s">
        <v>66</v>
      </c>
      <c r="C384" s="7" t="s">
        <v>12</v>
      </c>
      <c r="D384" s="37" t="s">
        <v>320</v>
      </c>
      <c r="E384" s="62">
        <v>13334</v>
      </c>
      <c r="F384" s="122" t="s">
        <v>16</v>
      </c>
    </row>
    <row r="385" spans="1:6" ht="57">
      <c r="A385" s="20">
        <v>3</v>
      </c>
      <c r="B385" s="38" t="s">
        <v>197</v>
      </c>
      <c r="C385" s="7" t="s">
        <v>12</v>
      </c>
      <c r="D385" s="37" t="s">
        <v>320</v>
      </c>
      <c r="E385" s="62">
        <v>13333</v>
      </c>
      <c r="F385" s="124"/>
    </row>
    <row r="386" spans="1:6" ht="57">
      <c r="A386" s="20">
        <v>4</v>
      </c>
      <c r="B386" s="38" t="s">
        <v>150</v>
      </c>
      <c r="C386" s="7" t="s">
        <v>12</v>
      </c>
      <c r="D386" s="37" t="s">
        <v>320</v>
      </c>
      <c r="E386" s="62">
        <v>13333</v>
      </c>
      <c r="F386" s="123"/>
    </row>
    <row r="387" spans="1:6" ht="57">
      <c r="A387" s="20">
        <v>5</v>
      </c>
      <c r="B387" s="38" t="s">
        <v>194</v>
      </c>
      <c r="C387" s="7" t="s">
        <v>12</v>
      </c>
      <c r="D387" s="37" t="s">
        <v>320</v>
      </c>
      <c r="E387" s="62">
        <v>40000</v>
      </c>
      <c r="F387" s="20" t="s">
        <v>16</v>
      </c>
    </row>
    <row r="388" spans="1:6" ht="57">
      <c r="A388" s="20">
        <v>6</v>
      </c>
      <c r="B388" s="38" t="s">
        <v>39</v>
      </c>
      <c r="C388" s="7" t="s">
        <v>12</v>
      </c>
      <c r="D388" s="37" t="s">
        <v>320</v>
      </c>
      <c r="E388" s="62">
        <v>20000</v>
      </c>
      <c r="F388" s="122" t="s">
        <v>16</v>
      </c>
    </row>
    <row r="389" spans="1:6" ht="57">
      <c r="A389" s="20">
        <v>7</v>
      </c>
      <c r="B389" s="38" t="s">
        <v>41</v>
      </c>
      <c r="C389" s="7" t="s">
        <v>12</v>
      </c>
      <c r="D389" s="37" t="s">
        <v>320</v>
      </c>
      <c r="E389" s="62">
        <v>20000</v>
      </c>
      <c r="F389" s="123"/>
    </row>
    <row r="390" spans="1:6" ht="57">
      <c r="A390" s="20">
        <v>8</v>
      </c>
      <c r="B390" s="38" t="s">
        <v>40</v>
      </c>
      <c r="C390" s="7" t="s">
        <v>12</v>
      </c>
      <c r="D390" s="37" t="s">
        <v>320</v>
      </c>
      <c r="E390" s="62">
        <v>40000</v>
      </c>
      <c r="F390" s="20" t="s">
        <v>16</v>
      </c>
    </row>
    <row r="391" spans="1:6" ht="57">
      <c r="A391" s="20">
        <v>9</v>
      </c>
      <c r="B391" s="38" t="s">
        <v>321</v>
      </c>
      <c r="C391" s="7" t="s">
        <v>12</v>
      </c>
      <c r="D391" s="37" t="s">
        <v>320</v>
      </c>
      <c r="E391" s="62">
        <v>20000</v>
      </c>
      <c r="F391" s="122" t="s">
        <v>16</v>
      </c>
    </row>
    <row r="392" spans="1:6" ht="57">
      <c r="A392" s="20">
        <v>10</v>
      </c>
      <c r="B392" s="38" t="s">
        <v>322</v>
      </c>
      <c r="C392" s="7" t="s">
        <v>12</v>
      </c>
      <c r="D392" s="37" t="s">
        <v>320</v>
      </c>
      <c r="E392" s="62">
        <v>20000</v>
      </c>
      <c r="F392" s="123"/>
    </row>
    <row r="393" spans="1:6" ht="57">
      <c r="A393" s="20">
        <v>11</v>
      </c>
      <c r="B393" s="38" t="s">
        <v>26</v>
      </c>
      <c r="C393" s="7" t="s">
        <v>12</v>
      </c>
      <c r="D393" s="37" t="s">
        <v>320</v>
      </c>
      <c r="E393" s="62">
        <v>40000</v>
      </c>
      <c r="F393" s="20" t="s">
        <v>16</v>
      </c>
    </row>
    <row r="394" spans="1:6" ht="57">
      <c r="A394" s="20">
        <v>12</v>
      </c>
      <c r="B394" s="38" t="s">
        <v>115</v>
      </c>
      <c r="C394" s="7" t="s">
        <v>12</v>
      </c>
      <c r="D394" s="37" t="s">
        <v>320</v>
      </c>
      <c r="E394" s="62">
        <v>10000</v>
      </c>
      <c r="F394" s="122" t="s">
        <v>323</v>
      </c>
    </row>
    <row r="395" spans="1:6" ht="57">
      <c r="A395" s="20">
        <v>13</v>
      </c>
      <c r="B395" s="38" t="s">
        <v>144</v>
      </c>
      <c r="C395" s="7" t="s">
        <v>12</v>
      </c>
      <c r="D395" s="37" t="s">
        <v>320</v>
      </c>
      <c r="E395" s="62">
        <v>10000</v>
      </c>
      <c r="F395" s="124"/>
    </row>
    <row r="396" spans="1:6" ht="57">
      <c r="A396" s="20">
        <v>14</v>
      </c>
      <c r="B396" s="38" t="s">
        <v>170</v>
      </c>
      <c r="C396" s="7" t="s">
        <v>12</v>
      </c>
      <c r="D396" s="37" t="s">
        <v>320</v>
      </c>
      <c r="E396" s="62">
        <v>10000</v>
      </c>
      <c r="F396" s="124"/>
    </row>
    <row r="397" spans="1:6" ht="57">
      <c r="A397" s="20">
        <v>15</v>
      </c>
      <c r="B397" s="38" t="s">
        <v>83</v>
      </c>
      <c r="C397" s="7" t="s">
        <v>12</v>
      </c>
      <c r="D397" s="37" t="s">
        <v>320</v>
      </c>
      <c r="E397" s="62">
        <v>10000</v>
      </c>
      <c r="F397" s="123"/>
    </row>
    <row r="398" spans="1:6" ht="57">
      <c r="A398" s="20">
        <v>16</v>
      </c>
      <c r="B398" s="38" t="s">
        <v>80</v>
      </c>
      <c r="C398" s="7" t="s">
        <v>12</v>
      </c>
      <c r="D398" s="37" t="s">
        <v>320</v>
      </c>
      <c r="E398" s="62">
        <v>40000</v>
      </c>
      <c r="F398" s="20" t="s">
        <v>16</v>
      </c>
    </row>
    <row r="399" spans="1:6" ht="57">
      <c r="A399" s="20">
        <v>17</v>
      </c>
      <c r="B399" s="38" t="s">
        <v>56</v>
      </c>
      <c r="C399" s="7" t="s">
        <v>12</v>
      </c>
      <c r="D399" s="37" t="s">
        <v>320</v>
      </c>
      <c r="E399" s="62">
        <v>40000</v>
      </c>
      <c r="F399" s="20" t="s">
        <v>16</v>
      </c>
    </row>
    <row r="400" spans="1:6" ht="57">
      <c r="A400" s="20">
        <v>18</v>
      </c>
      <c r="B400" s="38" t="s">
        <v>32</v>
      </c>
      <c r="C400" s="7" t="s">
        <v>12</v>
      </c>
      <c r="D400" s="37" t="s">
        <v>320</v>
      </c>
      <c r="E400" s="62">
        <v>40000</v>
      </c>
      <c r="F400" s="20" t="s">
        <v>16</v>
      </c>
    </row>
    <row r="401" spans="1:6" ht="57">
      <c r="A401" s="20">
        <v>19</v>
      </c>
      <c r="B401" s="38" t="s">
        <v>222</v>
      </c>
      <c r="C401" s="7" t="s">
        <v>12</v>
      </c>
      <c r="D401" s="37" t="s">
        <v>320</v>
      </c>
      <c r="E401" s="62">
        <v>40000</v>
      </c>
      <c r="F401" s="20" t="s">
        <v>16</v>
      </c>
    </row>
    <row r="402" spans="1:6" ht="57">
      <c r="A402" s="20">
        <v>20</v>
      </c>
      <c r="B402" s="38" t="s">
        <v>43</v>
      </c>
      <c r="C402" s="7" t="s">
        <v>12</v>
      </c>
      <c r="D402" s="37" t="s">
        <v>320</v>
      </c>
      <c r="E402" s="62">
        <v>40000</v>
      </c>
      <c r="F402" s="20" t="s">
        <v>16</v>
      </c>
    </row>
    <row r="403" spans="1:6" ht="57">
      <c r="A403" s="20">
        <v>21</v>
      </c>
      <c r="B403" s="38" t="s">
        <v>32</v>
      </c>
      <c r="C403" s="7" t="s">
        <v>12</v>
      </c>
      <c r="D403" s="37" t="s">
        <v>320</v>
      </c>
      <c r="E403" s="62">
        <v>40000</v>
      </c>
      <c r="F403" s="20" t="s">
        <v>16</v>
      </c>
    </row>
    <row r="404" spans="1:6" ht="15">
      <c r="A404" s="20"/>
      <c r="B404" s="79"/>
      <c r="C404" s="20"/>
      <c r="D404" s="20"/>
      <c r="E404" s="71"/>
      <c r="F404" s="20"/>
    </row>
    <row r="405" spans="1:6" ht="15">
      <c r="A405" s="20"/>
      <c r="B405" s="21"/>
      <c r="C405" s="20"/>
      <c r="D405" s="20"/>
      <c r="E405" s="71">
        <f>SUM(E383:E404)</f>
        <v>560000</v>
      </c>
      <c r="F405" s="20"/>
    </row>
    <row r="406" spans="1:6" ht="42.75">
      <c r="A406" s="20">
        <v>1</v>
      </c>
      <c r="B406" s="38" t="s">
        <v>68</v>
      </c>
      <c r="C406" s="7" t="s">
        <v>12</v>
      </c>
      <c r="D406" s="37" t="s">
        <v>329</v>
      </c>
      <c r="E406" s="62">
        <v>3500</v>
      </c>
      <c r="F406" s="20" t="s">
        <v>16</v>
      </c>
    </row>
    <row r="407" spans="1:6" ht="15">
      <c r="A407" s="20"/>
      <c r="B407" s="21"/>
      <c r="C407" s="20"/>
      <c r="D407" s="20"/>
      <c r="E407" s="71"/>
      <c r="F407" s="20"/>
    </row>
    <row r="408" spans="1:6" ht="15">
      <c r="A408" s="20"/>
      <c r="B408" s="21"/>
      <c r="C408" s="20"/>
      <c r="D408" s="20"/>
      <c r="E408" s="71">
        <f>SUM(E406:E407)</f>
        <v>3500</v>
      </c>
      <c r="F408" s="20"/>
    </row>
    <row r="409" spans="1:6" ht="28.5">
      <c r="A409" s="20">
        <v>1</v>
      </c>
      <c r="B409" s="38" t="s">
        <v>41</v>
      </c>
      <c r="C409" s="7" t="s">
        <v>12</v>
      </c>
      <c r="D409" s="20" t="s">
        <v>208</v>
      </c>
      <c r="E409" s="62">
        <v>39000</v>
      </c>
      <c r="F409" s="20" t="s">
        <v>16</v>
      </c>
    </row>
    <row r="410" spans="1:6" ht="28.5">
      <c r="A410" s="20">
        <v>2</v>
      </c>
      <c r="B410" s="38" t="s">
        <v>39</v>
      </c>
      <c r="C410" s="7" t="s">
        <v>12</v>
      </c>
      <c r="D410" s="20" t="s">
        <v>208</v>
      </c>
      <c r="E410" s="62">
        <v>39000</v>
      </c>
      <c r="F410" s="20" t="s">
        <v>16</v>
      </c>
    </row>
    <row r="411" spans="1:6" ht="15">
      <c r="A411" s="20"/>
      <c r="B411" s="41"/>
      <c r="C411" s="20"/>
      <c r="D411" s="20"/>
      <c r="E411" s="71">
        <f>SUM(E409:E410)</f>
        <v>78000</v>
      </c>
      <c r="F411" s="20"/>
    </row>
    <row r="412" spans="1:6" ht="35.25" customHeight="1">
      <c r="A412" s="72"/>
      <c r="B412" s="114" t="s">
        <v>15</v>
      </c>
      <c r="C412" s="115"/>
      <c r="D412" s="72"/>
      <c r="E412" s="71">
        <f>E371+E382+E405+E408+E411</f>
        <v>749211</v>
      </c>
      <c r="F412" s="72"/>
    </row>
    <row r="413" spans="1:5" ht="15" customHeight="1">
      <c r="A413" s="64"/>
      <c r="B413" s="10"/>
      <c r="C413" s="10"/>
      <c r="D413" s="10"/>
      <c r="E413" s="10"/>
    </row>
    <row r="414" spans="1:6" ht="15">
      <c r="A414" s="10"/>
      <c r="B414" s="10"/>
      <c r="C414" s="10"/>
      <c r="D414" s="10"/>
      <c r="E414" s="11"/>
      <c r="F414" s="11"/>
    </row>
    <row r="415" spans="1:6" ht="15">
      <c r="A415" s="12"/>
      <c r="B415" s="12"/>
      <c r="C415" s="13"/>
      <c r="D415" s="13" t="s">
        <v>0</v>
      </c>
      <c r="E415" s="12"/>
      <c r="F415" s="12"/>
    </row>
    <row r="416" spans="1:6" ht="15">
      <c r="A416" s="113" t="s">
        <v>24</v>
      </c>
      <c r="B416" s="113"/>
      <c r="C416" s="113"/>
      <c r="D416" s="113"/>
      <c r="E416" s="113"/>
      <c r="F416" s="113"/>
    </row>
    <row r="417" spans="1:6" ht="15">
      <c r="A417" s="14"/>
      <c r="B417" s="14"/>
      <c r="C417" s="15"/>
      <c r="D417" s="15" t="s">
        <v>315</v>
      </c>
      <c r="E417" s="14"/>
      <c r="F417" s="14"/>
    </row>
    <row r="418" spans="1:6" ht="15" customHeight="1">
      <c r="A418" s="16" t="s">
        <v>1</v>
      </c>
      <c r="B418" s="1"/>
      <c r="C418" s="16" t="s">
        <v>2</v>
      </c>
      <c r="D418" s="110" t="s">
        <v>3</v>
      </c>
      <c r="E418" s="1" t="s">
        <v>4</v>
      </c>
      <c r="F418" s="17" t="s">
        <v>5</v>
      </c>
    </row>
    <row r="419" spans="1:6" ht="15">
      <c r="A419" s="18" t="s">
        <v>6</v>
      </c>
      <c r="B419" s="2" t="s">
        <v>7</v>
      </c>
      <c r="C419" s="2" t="s">
        <v>8</v>
      </c>
      <c r="D419" s="111"/>
      <c r="E419" s="3" t="s">
        <v>9</v>
      </c>
      <c r="F419" s="4" t="s">
        <v>10</v>
      </c>
    </row>
    <row r="420" spans="1:6" ht="15">
      <c r="A420" s="19"/>
      <c r="B420" s="19"/>
      <c r="C420" s="19"/>
      <c r="D420" s="112"/>
      <c r="E420" s="20" t="s">
        <v>11</v>
      </c>
      <c r="F420" s="3"/>
    </row>
    <row r="421" spans="1:6" ht="46.5" customHeight="1">
      <c r="A421" s="20">
        <v>1</v>
      </c>
      <c r="B421" s="56" t="s">
        <v>166</v>
      </c>
      <c r="C421" s="70" t="s">
        <v>12</v>
      </c>
      <c r="D421" s="56" t="s">
        <v>81</v>
      </c>
      <c r="E421" s="62">
        <v>32000</v>
      </c>
      <c r="F421" s="20" t="s">
        <v>21</v>
      </c>
    </row>
    <row r="422" spans="1:6" ht="46.5" customHeight="1">
      <c r="A422" s="20">
        <v>2</v>
      </c>
      <c r="B422" s="56" t="s">
        <v>36</v>
      </c>
      <c r="C422" s="70" t="s">
        <v>12</v>
      </c>
      <c r="D422" s="56" t="s">
        <v>81</v>
      </c>
      <c r="E422" s="62">
        <v>48000</v>
      </c>
      <c r="F422" s="20" t="s">
        <v>22</v>
      </c>
    </row>
    <row r="423" spans="1:6" ht="46.5" customHeight="1">
      <c r="A423" s="20">
        <v>3</v>
      </c>
      <c r="B423" s="56" t="s">
        <v>49</v>
      </c>
      <c r="C423" s="70" t="s">
        <v>12</v>
      </c>
      <c r="D423" s="56" t="s">
        <v>81</v>
      </c>
      <c r="E423" s="62">
        <v>45000</v>
      </c>
      <c r="F423" s="20" t="s">
        <v>107</v>
      </c>
    </row>
    <row r="424" spans="1:6" ht="30.75" customHeight="1">
      <c r="A424" s="20"/>
      <c r="B424" s="85"/>
      <c r="C424" s="108"/>
      <c r="D424" s="56"/>
      <c r="E424" s="71">
        <f>SUM(E421:E423)</f>
        <v>125000</v>
      </c>
      <c r="F424" s="20"/>
    </row>
    <row r="425" spans="1:6" ht="30.75" customHeight="1">
      <c r="A425" s="20">
        <v>1</v>
      </c>
      <c r="B425" s="56" t="s">
        <v>39</v>
      </c>
      <c r="C425" s="70" t="s">
        <v>12</v>
      </c>
      <c r="D425" s="56" t="s">
        <v>196</v>
      </c>
      <c r="E425" s="62">
        <v>1500</v>
      </c>
      <c r="F425" s="20" t="s">
        <v>16</v>
      </c>
    </row>
    <row r="426" spans="1:6" ht="15">
      <c r="A426" s="109"/>
      <c r="B426" s="85"/>
      <c r="C426" s="87"/>
      <c r="D426" s="87"/>
      <c r="E426" s="71">
        <f>SUM(E425:E425)</f>
        <v>1500</v>
      </c>
      <c r="F426" s="87"/>
    </row>
    <row r="427" spans="1:6" ht="67.5">
      <c r="A427" s="20">
        <v>1</v>
      </c>
      <c r="B427" s="56" t="s">
        <v>68</v>
      </c>
      <c r="C427" s="5" t="s">
        <v>12</v>
      </c>
      <c r="D427" s="56" t="s">
        <v>347</v>
      </c>
      <c r="E427" s="62">
        <v>11340</v>
      </c>
      <c r="F427" s="20" t="s">
        <v>16</v>
      </c>
    </row>
    <row r="428" spans="1:6" ht="15">
      <c r="A428" s="109"/>
      <c r="B428" s="85"/>
      <c r="C428" s="7"/>
      <c r="D428" s="21"/>
      <c r="E428" s="71">
        <f>SUM(E427:E427)</f>
        <v>11340</v>
      </c>
      <c r="F428" s="20"/>
    </row>
    <row r="429" spans="1:6" ht="40.5">
      <c r="A429" s="20">
        <v>1</v>
      </c>
      <c r="B429" s="56" t="s">
        <v>68</v>
      </c>
      <c r="C429" s="5" t="s">
        <v>12</v>
      </c>
      <c r="D429" s="56" t="s">
        <v>373</v>
      </c>
      <c r="E429" s="62">
        <v>3500</v>
      </c>
      <c r="F429" s="20" t="s">
        <v>16</v>
      </c>
    </row>
    <row r="430" spans="1:6" ht="15">
      <c r="A430" s="109"/>
      <c r="B430" s="85"/>
      <c r="C430" s="66"/>
      <c r="D430" s="21"/>
      <c r="E430" s="71"/>
      <c r="F430" s="20"/>
    </row>
    <row r="431" spans="1:6" ht="15">
      <c r="A431" s="109"/>
      <c r="B431" s="85"/>
      <c r="C431" s="66"/>
      <c r="D431" s="21"/>
      <c r="E431" s="71">
        <f>SUM(E429:E430)</f>
        <v>3500</v>
      </c>
      <c r="F431" s="20"/>
    </row>
    <row r="432" spans="1:6" ht="36.75" customHeight="1">
      <c r="A432" s="72"/>
      <c r="B432" s="114" t="s">
        <v>15</v>
      </c>
      <c r="C432" s="115"/>
      <c r="D432" s="72"/>
      <c r="E432" s="71">
        <f>E424+E426+E428+E431</f>
        <v>141340</v>
      </c>
      <c r="F432" s="72"/>
    </row>
    <row r="433" spans="1:5" ht="15">
      <c r="A433" s="64"/>
      <c r="B433" s="10"/>
      <c r="C433" s="10"/>
      <c r="D433" s="10"/>
      <c r="E433" s="10"/>
    </row>
    <row r="434" spans="1:6" ht="15">
      <c r="A434" s="12"/>
      <c r="B434" s="12"/>
      <c r="C434" s="13"/>
      <c r="D434" s="13" t="s">
        <v>0</v>
      </c>
      <c r="E434" s="12"/>
      <c r="F434" s="12"/>
    </row>
    <row r="435" spans="1:6" ht="15">
      <c r="A435" s="113" t="s">
        <v>23</v>
      </c>
      <c r="B435" s="113"/>
      <c r="C435" s="113"/>
      <c r="D435" s="113"/>
      <c r="E435" s="113"/>
      <c r="F435" s="113"/>
    </row>
    <row r="436" spans="1:6" ht="15">
      <c r="A436" s="14"/>
      <c r="B436" s="14"/>
      <c r="C436" s="15"/>
      <c r="D436" s="15" t="s">
        <v>315</v>
      </c>
      <c r="E436" s="14"/>
      <c r="F436" s="14"/>
    </row>
    <row r="437" spans="1:6" ht="15" customHeight="1">
      <c r="A437" s="16" t="s">
        <v>1</v>
      </c>
      <c r="B437" s="1"/>
      <c r="C437" s="16" t="s">
        <v>2</v>
      </c>
      <c r="D437" s="110" t="s">
        <v>3</v>
      </c>
      <c r="E437" s="1" t="s">
        <v>4</v>
      </c>
      <c r="F437" s="17" t="s">
        <v>5</v>
      </c>
    </row>
    <row r="438" spans="1:6" ht="15">
      <c r="A438" s="18" t="s">
        <v>6</v>
      </c>
      <c r="B438" s="2" t="s">
        <v>7</v>
      </c>
      <c r="C438" s="2" t="s">
        <v>8</v>
      </c>
      <c r="D438" s="111"/>
      <c r="E438" s="3" t="s">
        <v>9</v>
      </c>
      <c r="F438" s="4" t="s">
        <v>10</v>
      </c>
    </row>
    <row r="439" spans="1:6" ht="15">
      <c r="A439" s="19"/>
      <c r="B439" s="19"/>
      <c r="C439" s="19"/>
      <c r="D439" s="112"/>
      <c r="E439" s="20" t="s">
        <v>11</v>
      </c>
      <c r="F439" s="3"/>
    </row>
    <row r="440" spans="1:6" ht="42.75">
      <c r="A440" s="20">
        <v>1</v>
      </c>
      <c r="B440" s="6" t="s">
        <v>44</v>
      </c>
      <c r="C440" s="7" t="s">
        <v>12</v>
      </c>
      <c r="D440" s="6" t="s">
        <v>87</v>
      </c>
      <c r="E440" s="20">
        <v>4460.82</v>
      </c>
      <c r="F440" s="20" t="s">
        <v>16</v>
      </c>
    </row>
    <row r="441" spans="1:6" ht="28.5">
      <c r="A441" s="20">
        <v>2</v>
      </c>
      <c r="B441" s="6" t="s">
        <v>44</v>
      </c>
      <c r="C441" s="7" t="s">
        <v>12</v>
      </c>
      <c r="D441" s="6" t="s">
        <v>86</v>
      </c>
      <c r="E441" s="62">
        <v>4770</v>
      </c>
      <c r="F441" s="3" t="s">
        <v>16</v>
      </c>
    </row>
    <row r="442" spans="1:6" ht="42.75">
      <c r="A442" s="3">
        <v>3</v>
      </c>
      <c r="B442" s="6" t="s">
        <v>44</v>
      </c>
      <c r="C442" s="7" t="s">
        <v>12</v>
      </c>
      <c r="D442" s="5" t="s">
        <v>238</v>
      </c>
      <c r="E442" s="62">
        <v>2385</v>
      </c>
      <c r="F442" s="20" t="s">
        <v>16</v>
      </c>
    </row>
    <row r="443" spans="1:6" ht="15">
      <c r="A443" s="3"/>
      <c r="B443" s="6"/>
      <c r="C443" s="7"/>
      <c r="D443" s="6"/>
      <c r="E443" s="62"/>
      <c r="F443" s="3"/>
    </row>
    <row r="444" spans="1:6" ht="15">
      <c r="A444" s="19"/>
      <c r="B444" s="89"/>
      <c r="C444" s="19"/>
      <c r="D444" s="6"/>
      <c r="E444" s="21">
        <f>SUM(E440:E443)</f>
        <v>11615.82</v>
      </c>
      <c r="F444" s="3"/>
    </row>
    <row r="445" spans="1:6" ht="61.5" customHeight="1">
      <c r="A445" s="20">
        <v>1</v>
      </c>
      <c r="B445" s="5" t="s">
        <v>115</v>
      </c>
      <c r="C445" s="7" t="s">
        <v>12</v>
      </c>
      <c r="D445" s="5" t="s">
        <v>348</v>
      </c>
      <c r="E445" s="62">
        <v>4278</v>
      </c>
      <c r="F445" s="20" t="s">
        <v>268</v>
      </c>
    </row>
    <row r="446" spans="1:6" ht="75" customHeight="1">
      <c r="A446" s="20">
        <v>2</v>
      </c>
      <c r="B446" s="5" t="s">
        <v>235</v>
      </c>
      <c r="C446" s="7" t="s">
        <v>12</v>
      </c>
      <c r="D446" s="5" t="s">
        <v>348</v>
      </c>
      <c r="E446" s="62">
        <v>3873</v>
      </c>
      <c r="F446" s="20" t="s">
        <v>349</v>
      </c>
    </row>
    <row r="447" spans="1:6" ht="75" customHeight="1">
      <c r="A447" s="20">
        <v>3</v>
      </c>
      <c r="B447" s="5" t="s">
        <v>144</v>
      </c>
      <c r="C447" s="7" t="s">
        <v>12</v>
      </c>
      <c r="D447" s="5" t="s">
        <v>350</v>
      </c>
      <c r="E447" s="62">
        <v>5074</v>
      </c>
      <c r="F447" s="20" t="s">
        <v>349</v>
      </c>
    </row>
    <row r="448" spans="1:6" ht="63.75" customHeight="1">
      <c r="A448" s="20">
        <v>4</v>
      </c>
      <c r="B448" s="5" t="s">
        <v>44</v>
      </c>
      <c r="C448" s="7" t="s">
        <v>12</v>
      </c>
      <c r="D448" s="5" t="s">
        <v>351</v>
      </c>
      <c r="E448" s="62">
        <v>1703</v>
      </c>
      <c r="F448" s="20" t="s">
        <v>273</v>
      </c>
    </row>
    <row r="449" spans="1:6" ht="62.25" customHeight="1">
      <c r="A449" s="20">
        <v>5</v>
      </c>
      <c r="B449" s="5" t="s">
        <v>144</v>
      </c>
      <c r="C449" s="7" t="s">
        <v>12</v>
      </c>
      <c r="D449" s="5" t="s">
        <v>351</v>
      </c>
      <c r="E449" s="62">
        <v>2554</v>
      </c>
      <c r="F449" s="20" t="s">
        <v>227</v>
      </c>
    </row>
    <row r="450" spans="1:6" ht="75" customHeight="1">
      <c r="A450" s="20">
        <v>6</v>
      </c>
      <c r="B450" s="5" t="s">
        <v>38</v>
      </c>
      <c r="C450" s="7" t="s">
        <v>12</v>
      </c>
      <c r="D450" s="5" t="s">
        <v>351</v>
      </c>
      <c r="E450" s="62">
        <v>1986</v>
      </c>
      <c r="F450" s="20" t="s">
        <v>306</v>
      </c>
    </row>
    <row r="451" spans="1:6" ht="75" customHeight="1">
      <c r="A451" s="20">
        <v>7</v>
      </c>
      <c r="B451" s="5" t="s">
        <v>151</v>
      </c>
      <c r="C451" s="7" t="s">
        <v>12</v>
      </c>
      <c r="D451" s="5" t="s">
        <v>189</v>
      </c>
      <c r="E451" s="62">
        <v>5842</v>
      </c>
      <c r="F451" s="20" t="s">
        <v>352</v>
      </c>
    </row>
    <row r="452" spans="1:6" ht="75" customHeight="1">
      <c r="A452" s="20">
        <v>8</v>
      </c>
      <c r="B452" s="5" t="s">
        <v>80</v>
      </c>
      <c r="C452" s="7" t="s">
        <v>12</v>
      </c>
      <c r="D452" s="5" t="s">
        <v>189</v>
      </c>
      <c r="E452" s="62">
        <v>4064</v>
      </c>
      <c r="F452" s="20" t="s">
        <v>353</v>
      </c>
    </row>
    <row r="453" spans="1:6" ht="75" customHeight="1">
      <c r="A453" s="20">
        <v>9</v>
      </c>
      <c r="B453" s="5" t="s">
        <v>38</v>
      </c>
      <c r="C453" s="7" t="s">
        <v>12</v>
      </c>
      <c r="D453" s="5" t="s">
        <v>189</v>
      </c>
      <c r="E453" s="62">
        <v>3048</v>
      </c>
      <c r="F453" s="20" t="s">
        <v>354</v>
      </c>
    </row>
    <row r="454" spans="1:6" ht="60" customHeight="1">
      <c r="A454" s="20">
        <v>10</v>
      </c>
      <c r="B454" s="5" t="s">
        <v>92</v>
      </c>
      <c r="C454" s="7" t="s">
        <v>12</v>
      </c>
      <c r="D454" s="5" t="s">
        <v>355</v>
      </c>
      <c r="E454" s="62">
        <v>11850</v>
      </c>
      <c r="F454" s="20" t="s">
        <v>213</v>
      </c>
    </row>
    <row r="455" spans="1:6" ht="75" customHeight="1">
      <c r="A455" s="20">
        <v>11</v>
      </c>
      <c r="B455" s="5" t="s">
        <v>121</v>
      </c>
      <c r="C455" s="7" t="s">
        <v>12</v>
      </c>
      <c r="D455" s="5" t="s">
        <v>355</v>
      </c>
      <c r="E455" s="62">
        <v>7900</v>
      </c>
      <c r="F455" s="20" t="s">
        <v>356</v>
      </c>
    </row>
    <row r="456" spans="1:6" ht="75" customHeight="1">
      <c r="A456" s="20">
        <v>12</v>
      </c>
      <c r="B456" s="5" t="s">
        <v>179</v>
      </c>
      <c r="C456" s="7" t="s">
        <v>12</v>
      </c>
      <c r="D456" s="5" t="s">
        <v>355</v>
      </c>
      <c r="E456" s="62">
        <v>11850</v>
      </c>
      <c r="F456" s="20" t="s">
        <v>357</v>
      </c>
    </row>
    <row r="457" spans="1:6" ht="75" customHeight="1">
      <c r="A457" s="20">
        <v>13</v>
      </c>
      <c r="B457" s="5" t="s">
        <v>240</v>
      </c>
      <c r="C457" s="7" t="s">
        <v>12</v>
      </c>
      <c r="D457" s="5" t="s">
        <v>355</v>
      </c>
      <c r="E457" s="62">
        <v>7900</v>
      </c>
      <c r="F457" s="20" t="s">
        <v>356</v>
      </c>
    </row>
    <row r="458" spans="1:6" ht="75" customHeight="1">
      <c r="A458" s="20">
        <v>14</v>
      </c>
      <c r="B458" s="5" t="s">
        <v>162</v>
      </c>
      <c r="C458" s="7" t="s">
        <v>12</v>
      </c>
      <c r="D458" s="5" t="s">
        <v>358</v>
      </c>
      <c r="E458" s="62">
        <v>13048</v>
      </c>
      <c r="F458" s="20" t="s">
        <v>224</v>
      </c>
    </row>
    <row r="459" spans="1:6" ht="61.5" customHeight="1">
      <c r="A459" s="20">
        <v>15</v>
      </c>
      <c r="B459" s="5" t="s">
        <v>179</v>
      </c>
      <c r="C459" s="7" t="s">
        <v>12</v>
      </c>
      <c r="D459" s="5" t="s">
        <v>225</v>
      </c>
      <c r="E459" s="62">
        <v>6524</v>
      </c>
      <c r="F459" s="20" t="s">
        <v>268</v>
      </c>
    </row>
    <row r="460" spans="1:6" ht="61.5" customHeight="1">
      <c r="A460" s="20">
        <v>16</v>
      </c>
      <c r="B460" s="5" t="s">
        <v>153</v>
      </c>
      <c r="C460" s="7" t="s">
        <v>12</v>
      </c>
      <c r="D460" s="5" t="s">
        <v>225</v>
      </c>
      <c r="E460" s="62">
        <v>4893</v>
      </c>
      <c r="F460" s="20" t="s">
        <v>359</v>
      </c>
    </row>
    <row r="461" spans="1:6" ht="75" customHeight="1">
      <c r="A461" s="20">
        <v>17</v>
      </c>
      <c r="B461" s="5" t="s">
        <v>170</v>
      </c>
      <c r="C461" s="7" t="s">
        <v>12</v>
      </c>
      <c r="D461" s="5" t="s">
        <v>360</v>
      </c>
      <c r="E461" s="62">
        <v>4980</v>
      </c>
      <c r="F461" s="20" t="s">
        <v>303</v>
      </c>
    </row>
    <row r="462" spans="1:6" ht="70.5" customHeight="1">
      <c r="A462" s="20">
        <v>18</v>
      </c>
      <c r="B462" s="5" t="s">
        <v>157</v>
      </c>
      <c r="C462" s="7" t="s">
        <v>12</v>
      </c>
      <c r="D462" s="5" t="s">
        <v>372</v>
      </c>
      <c r="E462" s="62">
        <v>21050.61</v>
      </c>
      <c r="F462" s="20" t="s">
        <v>16</v>
      </c>
    </row>
    <row r="463" spans="1:6" ht="60" customHeight="1">
      <c r="A463" s="20">
        <v>19</v>
      </c>
      <c r="B463" s="5" t="s">
        <v>179</v>
      </c>
      <c r="C463" s="7" t="s">
        <v>12</v>
      </c>
      <c r="D463" s="5" t="s">
        <v>372</v>
      </c>
      <c r="E463" s="62">
        <v>23389.56</v>
      </c>
      <c r="F463" s="20" t="s">
        <v>16</v>
      </c>
    </row>
    <row r="464" spans="1:6" ht="64.5" customHeight="1">
      <c r="A464" s="20">
        <v>20</v>
      </c>
      <c r="B464" s="5" t="s">
        <v>92</v>
      </c>
      <c r="C464" s="7" t="s">
        <v>12</v>
      </c>
      <c r="D464" s="5" t="s">
        <v>372</v>
      </c>
      <c r="E464" s="62">
        <v>18711.64</v>
      </c>
      <c r="F464" s="20" t="s">
        <v>16</v>
      </c>
    </row>
    <row r="465" spans="1:6" ht="18" customHeight="1">
      <c r="A465" s="20"/>
      <c r="B465" s="5"/>
      <c r="C465" s="7"/>
      <c r="D465" s="5"/>
      <c r="E465" s="62"/>
      <c r="F465" s="20"/>
    </row>
    <row r="466" spans="1:6" ht="15">
      <c r="A466" s="20"/>
      <c r="B466" s="41"/>
      <c r="C466" s="20"/>
      <c r="D466" s="20"/>
      <c r="E466" s="71">
        <f>SUM(E445:E465)</f>
        <v>164518.81</v>
      </c>
      <c r="F466" s="20"/>
    </row>
    <row r="467" spans="1:6" ht="69" customHeight="1">
      <c r="A467" s="36">
        <v>1</v>
      </c>
      <c r="B467" s="107" t="s">
        <v>35</v>
      </c>
      <c r="C467" s="7" t="s">
        <v>12</v>
      </c>
      <c r="D467" s="107" t="s">
        <v>205</v>
      </c>
      <c r="E467" s="62">
        <v>1230</v>
      </c>
      <c r="F467" s="20" t="s">
        <v>16</v>
      </c>
    </row>
    <row r="468" spans="1:6" ht="51.75" customHeight="1">
      <c r="A468" s="36">
        <v>2</v>
      </c>
      <c r="B468" s="107" t="s">
        <v>149</v>
      </c>
      <c r="C468" s="7" t="s">
        <v>12</v>
      </c>
      <c r="D468" s="107" t="s">
        <v>205</v>
      </c>
      <c r="E468" s="62">
        <v>1728</v>
      </c>
      <c r="F468" s="20" t="s">
        <v>16</v>
      </c>
    </row>
    <row r="469" spans="1:6" ht="66" customHeight="1">
      <c r="A469" s="36">
        <v>3</v>
      </c>
      <c r="B469" s="5" t="s">
        <v>108</v>
      </c>
      <c r="C469" s="7" t="s">
        <v>12</v>
      </c>
      <c r="D469" s="107" t="s">
        <v>205</v>
      </c>
      <c r="E469" s="62">
        <v>2050</v>
      </c>
      <c r="F469" s="20" t="s">
        <v>16</v>
      </c>
    </row>
    <row r="470" spans="1:6" ht="33" customHeight="1">
      <c r="A470" s="36"/>
      <c r="B470" s="106"/>
      <c r="C470" s="7"/>
      <c r="D470" s="21"/>
      <c r="E470" s="71">
        <f>SUM(E467:E469)</f>
        <v>5008</v>
      </c>
      <c r="F470" s="20"/>
    </row>
    <row r="471" spans="1:6" ht="51.75" customHeight="1">
      <c r="A471" s="20">
        <v>1</v>
      </c>
      <c r="B471" s="38" t="s">
        <v>62</v>
      </c>
      <c r="C471" s="70" t="s">
        <v>12</v>
      </c>
      <c r="D471" s="5" t="s">
        <v>97</v>
      </c>
      <c r="E471" s="62">
        <v>5000</v>
      </c>
      <c r="F471" s="20" t="s">
        <v>16</v>
      </c>
    </row>
    <row r="472" spans="1:6" ht="51.75" customHeight="1">
      <c r="A472" s="20">
        <v>2</v>
      </c>
      <c r="B472" s="38" t="s">
        <v>50</v>
      </c>
      <c r="C472" s="70" t="s">
        <v>12</v>
      </c>
      <c r="D472" s="5" t="s">
        <v>97</v>
      </c>
      <c r="E472" s="62">
        <v>63000</v>
      </c>
      <c r="F472" s="20" t="s">
        <v>19</v>
      </c>
    </row>
    <row r="473" spans="1:6" ht="51.75" customHeight="1">
      <c r="A473" s="20">
        <v>3</v>
      </c>
      <c r="B473" s="38" t="s">
        <v>110</v>
      </c>
      <c r="C473" s="70" t="s">
        <v>12</v>
      </c>
      <c r="D473" s="5" t="s">
        <v>97</v>
      </c>
      <c r="E473" s="62">
        <v>97500</v>
      </c>
      <c r="F473" s="20" t="s">
        <v>117</v>
      </c>
    </row>
    <row r="474" spans="1:6" ht="51.75" customHeight="1">
      <c r="A474" s="20">
        <v>4</v>
      </c>
      <c r="B474" s="38" t="s">
        <v>156</v>
      </c>
      <c r="C474" s="70" t="s">
        <v>12</v>
      </c>
      <c r="D474" s="5" t="s">
        <v>97</v>
      </c>
      <c r="E474" s="62">
        <v>33000</v>
      </c>
      <c r="F474" s="20" t="s">
        <v>17</v>
      </c>
    </row>
    <row r="475" spans="1:6" ht="51.75" customHeight="1">
      <c r="A475" s="20">
        <v>5</v>
      </c>
      <c r="B475" s="38" t="s">
        <v>164</v>
      </c>
      <c r="C475" s="70" t="s">
        <v>12</v>
      </c>
      <c r="D475" s="5" t="s">
        <v>97</v>
      </c>
      <c r="E475" s="62">
        <v>80000</v>
      </c>
      <c r="F475" s="20" t="s">
        <v>188</v>
      </c>
    </row>
    <row r="476" spans="1:6" ht="19.5" customHeight="1">
      <c r="A476" s="20"/>
      <c r="B476" s="79"/>
      <c r="C476" s="70"/>
      <c r="D476" s="5"/>
      <c r="E476" s="62"/>
      <c r="F476" s="20"/>
    </row>
    <row r="477" spans="1:6" ht="34.5" customHeight="1">
      <c r="A477" s="20"/>
      <c r="B477" s="84"/>
      <c r="C477" s="66"/>
      <c r="D477" s="5"/>
      <c r="E477" s="71">
        <f>SUM(E471:E476)</f>
        <v>278500</v>
      </c>
      <c r="F477" s="20"/>
    </row>
    <row r="478" spans="1:6" ht="67.5" customHeight="1">
      <c r="A478" s="20">
        <v>1</v>
      </c>
      <c r="B478" s="5" t="s">
        <v>165</v>
      </c>
      <c r="C478" s="70" t="s">
        <v>12</v>
      </c>
      <c r="D478" s="5" t="s">
        <v>368</v>
      </c>
      <c r="E478" s="62">
        <v>58499.6</v>
      </c>
      <c r="F478" s="20" t="s">
        <v>16</v>
      </c>
    </row>
    <row r="479" spans="1:6" ht="14.25" customHeight="1">
      <c r="A479" s="20"/>
      <c r="B479" s="84"/>
      <c r="C479" s="66"/>
      <c r="D479" s="5"/>
      <c r="E479" s="71"/>
      <c r="F479" s="20"/>
    </row>
    <row r="480" spans="1:6" ht="44.25" customHeight="1">
      <c r="A480" s="20"/>
      <c r="B480" s="8"/>
      <c r="C480" s="66"/>
      <c r="D480" s="5"/>
      <c r="E480" s="71">
        <f>SUM(E478:E479)</f>
        <v>58499.6</v>
      </c>
      <c r="F480" s="20"/>
    </row>
    <row r="481" spans="1:6" ht="72" customHeight="1">
      <c r="A481" s="20">
        <v>1</v>
      </c>
      <c r="B481" s="68" t="s">
        <v>48</v>
      </c>
      <c r="C481" s="36" t="s">
        <v>12</v>
      </c>
      <c r="D481" s="6" t="s">
        <v>94</v>
      </c>
      <c r="E481" s="81">
        <v>1500</v>
      </c>
      <c r="F481" s="69" t="s">
        <v>106</v>
      </c>
    </row>
    <row r="482" spans="1:6" ht="45.75" customHeight="1">
      <c r="A482" s="20">
        <v>2</v>
      </c>
      <c r="B482" s="68" t="s">
        <v>76</v>
      </c>
      <c r="C482" s="36" t="s">
        <v>12</v>
      </c>
      <c r="D482" s="6" t="s">
        <v>94</v>
      </c>
      <c r="E482" s="81">
        <v>6975</v>
      </c>
      <c r="F482" s="67" t="s">
        <v>106</v>
      </c>
    </row>
    <row r="483" spans="1:6" ht="45.75" customHeight="1">
      <c r="A483" s="20">
        <v>3</v>
      </c>
      <c r="B483" s="68" t="s">
        <v>96</v>
      </c>
      <c r="C483" s="36" t="s">
        <v>12</v>
      </c>
      <c r="D483" s="6" t="s">
        <v>94</v>
      </c>
      <c r="E483" s="81">
        <v>6825</v>
      </c>
      <c r="F483" s="67" t="s">
        <v>106</v>
      </c>
    </row>
    <row r="484" spans="1:6" ht="15.75" customHeight="1">
      <c r="A484" s="20"/>
      <c r="B484" s="84"/>
      <c r="C484" s="66"/>
      <c r="D484" s="5"/>
      <c r="E484" s="71"/>
      <c r="F484" s="20"/>
    </row>
    <row r="485" spans="1:6" ht="43.5" customHeight="1">
      <c r="A485" s="20"/>
      <c r="B485" s="85"/>
      <c r="C485" s="66"/>
      <c r="D485" s="5"/>
      <c r="E485" s="71">
        <f>SUM(E481:E484)</f>
        <v>15300</v>
      </c>
      <c r="F485" s="20"/>
    </row>
    <row r="486" spans="1:6" ht="63" customHeight="1">
      <c r="A486" s="20">
        <v>1</v>
      </c>
      <c r="B486" s="5" t="s">
        <v>276</v>
      </c>
      <c r="C486" s="70" t="s">
        <v>12</v>
      </c>
      <c r="D486" s="5" t="s">
        <v>361</v>
      </c>
      <c r="E486" s="62">
        <v>29998.65</v>
      </c>
      <c r="F486" s="20" t="s">
        <v>16</v>
      </c>
    </row>
    <row r="487" spans="1:6" ht="43.5" customHeight="1">
      <c r="A487" s="20">
        <v>2</v>
      </c>
      <c r="B487" s="5" t="s">
        <v>165</v>
      </c>
      <c r="C487" s="70" t="s">
        <v>12</v>
      </c>
      <c r="D487" s="5" t="s">
        <v>361</v>
      </c>
      <c r="E487" s="62">
        <v>30480.73</v>
      </c>
      <c r="F487" s="20" t="s">
        <v>16</v>
      </c>
    </row>
    <row r="488" spans="1:6" ht="43.5" customHeight="1">
      <c r="A488" s="20">
        <v>3</v>
      </c>
      <c r="B488" s="5" t="s">
        <v>92</v>
      </c>
      <c r="C488" s="70" t="s">
        <v>12</v>
      </c>
      <c r="D488" s="5" t="s">
        <v>361</v>
      </c>
      <c r="E488" s="62">
        <v>49965.92</v>
      </c>
      <c r="F488" s="20" t="s">
        <v>16</v>
      </c>
    </row>
    <row r="489" spans="1:6" ht="43.5" customHeight="1">
      <c r="A489" s="20">
        <v>4</v>
      </c>
      <c r="B489" s="5" t="s">
        <v>241</v>
      </c>
      <c r="C489" s="70" t="s">
        <v>12</v>
      </c>
      <c r="D489" s="5" t="s">
        <v>361</v>
      </c>
      <c r="E489" s="62">
        <v>29992.67</v>
      </c>
      <c r="F489" s="20" t="s">
        <v>16</v>
      </c>
    </row>
    <row r="490" spans="1:6" ht="43.5" customHeight="1">
      <c r="A490" s="20">
        <v>5</v>
      </c>
      <c r="B490" s="5" t="s">
        <v>110</v>
      </c>
      <c r="C490" s="70" t="s">
        <v>12</v>
      </c>
      <c r="D490" s="5" t="s">
        <v>361</v>
      </c>
      <c r="E490" s="62">
        <v>59969.84</v>
      </c>
      <c r="F490" s="20" t="s">
        <v>16</v>
      </c>
    </row>
    <row r="491" spans="1:6" ht="43.5" customHeight="1">
      <c r="A491" s="20">
        <v>6</v>
      </c>
      <c r="B491" s="5" t="s">
        <v>124</v>
      </c>
      <c r="C491" s="70" t="s">
        <v>12</v>
      </c>
      <c r="D491" s="5" t="s">
        <v>361</v>
      </c>
      <c r="E491" s="62">
        <v>19997.1</v>
      </c>
      <c r="F491" s="20" t="s">
        <v>16</v>
      </c>
    </row>
    <row r="492" spans="1:6" ht="43.5" customHeight="1">
      <c r="A492" s="20">
        <v>7</v>
      </c>
      <c r="B492" s="5" t="s">
        <v>73</v>
      </c>
      <c r="C492" s="70" t="s">
        <v>12</v>
      </c>
      <c r="D492" s="5" t="s">
        <v>361</v>
      </c>
      <c r="E492" s="62">
        <v>49994.57</v>
      </c>
      <c r="F492" s="20" t="s">
        <v>16</v>
      </c>
    </row>
    <row r="493" spans="1:6" ht="43.5" customHeight="1">
      <c r="A493" s="20">
        <v>8</v>
      </c>
      <c r="B493" s="5" t="s">
        <v>102</v>
      </c>
      <c r="C493" s="70" t="s">
        <v>12</v>
      </c>
      <c r="D493" s="5" t="s">
        <v>361</v>
      </c>
      <c r="E493" s="62">
        <v>59988.93</v>
      </c>
      <c r="F493" s="20" t="s">
        <v>16</v>
      </c>
    </row>
    <row r="494" spans="1:6" ht="43.5" customHeight="1">
      <c r="A494" s="20">
        <v>9</v>
      </c>
      <c r="B494" s="5" t="s">
        <v>362</v>
      </c>
      <c r="C494" s="70" t="s">
        <v>12</v>
      </c>
      <c r="D494" s="5" t="s">
        <v>361</v>
      </c>
      <c r="E494" s="62">
        <v>35008.98</v>
      </c>
      <c r="F494" s="20" t="s">
        <v>16</v>
      </c>
    </row>
    <row r="495" spans="1:6" ht="43.5" customHeight="1">
      <c r="A495" s="20">
        <v>10</v>
      </c>
      <c r="B495" s="5" t="s">
        <v>133</v>
      </c>
      <c r="C495" s="70" t="s">
        <v>12</v>
      </c>
      <c r="D495" s="5" t="s">
        <v>361</v>
      </c>
      <c r="E495" s="62">
        <v>59968.63</v>
      </c>
      <c r="F495" s="20" t="s">
        <v>16</v>
      </c>
    </row>
    <row r="496" spans="1:6" ht="43.5" customHeight="1">
      <c r="A496" s="20">
        <v>11</v>
      </c>
      <c r="B496" s="5" t="s">
        <v>138</v>
      </c>
      <c r="C496" s="70" t="s">
        <v>12</v>
      </c>
      <c r="D496" s="5" t="s">
        <v>361</v>
      </c>
      <c r="E496" s="62">
        <v>49789.33</v>
      </c>
      <c r="F496" s="20" t="s">
        <v>16</v>
      </c>
    </row>
    <row r="497" spans="1:6" ht="43.5" customHeight="1">
      <c r="A497" s="20">
        <v>12</v>
      </c>
      <c r="B497" s="5" t="s">
        <v>111</v>
      </c>
      <c r="C497" s="70" t="s">
        <v>12</v>
      </c>
      <c r="D497" s="5" t="s">
        <v>361</v>
      </c>
      <c r="E497" s="62">
        <v>59929.28</v>
      </c>
      <c r="F497" s="20" t="s">
        <v>16</v>
      </c>
    </row>
    <row r="498" spans="1:6" ht="43.5" customHeight="1">
      <c r="A498" s="20">
        <v>13</v>
      </c>
      <c r="B498" s="5" t="s">
        <v>76</v>
      </c>
      <c r="C498" s="70" t="s">
        <v>12</v>
      </c>
      <c r="D498" s="5" t="s">
        <v>361</v>
      </c>
      <c r="E498" s="62">
        <v>50019.63</v>
      </c>
      <c r="F498" s="20" t="s">
        <v>16</v>
      </c>
    </row>
    <row r="499" spans="1:6" ht="43.5" customHeight="1">
      <c r="A499" s="20">
        <v>14</v>
      </c>
      <c r="B499" s="5" t="s">
        <v>79</v>
      </c>
      <c r="C499" s="70" t="s">
        <v>12</v>
      </c>
      <c r="D499" s="5" t="s">
        <v>361</v>
      </c>
      <c r="E499" s="62">
        <v>49998.13</v>
      </c>
      <c r="F499" s="20" t="s">
        <v>16</v>
      </c>
    </row>
    <row r="500" spans="1:6" ht="43.5" customHeight="1">
      <c r="A500" s="20">
        <v>15</v>
      </c>
      <c r="B500" s="5" t="s">
        <v>179</v>
      </c>
      <c r="C500" s="70" t="s">
        <v>12</v>
      </c>
      <c r="D500" s="5" t="s">
        <v>361</v>
      </c>
      <c r="E500" s="62">
        <v>49999.34</v>
      </c>
      <c r="F500" s="20" t="s">
        <v>16</v>
      </c>
    </row>
    <row r="501" spans="1:6" ht="43.5" customHeight="1">
      <c r="A501" s="20">
        <v>16</v>
      </c>
      <c r="B501" s="5" t="s">
        <v>121</v>
      </c>
      <c r="C501" s="70" t="s">
        <v>12</v>
      </c>
      <c r="D501" s="5" t="s">
        <v>361</v>
      </c>
      <c r="E501" s="62">
        <v>60083.21</v>
      </c>
      <c r="F501" s="20" t="s">
        <v>16</v>
      </c>
    </row>
    <row r="502" spans="1:6" ht="43.5" customHeight="1">
      <c r="A502" s="20">
        <v>17</v>
      </c>
      <c r="B502" s="5" t="s">
        <v>157</v>
      </c>
      <c r="C502" s="70" t="s">
        <v>12</v>
      </c>
      <c r="D502" s="5" t="s">
        <v>361</v>
      </c>
      <c r="E502" s="62">
        <v>29972.4</v>
      </c>
      <c r="F502" s="20" t="s">
        <v>16</v>
      </c>
    </row>
    <row r="503" spans="1:6" ht="43.5" customHeight="1">
      <c r="A503" s="20">
        <v>18</v>
      </c>
      <c r="B503" s="5" t="s">
        <v>122</v>
      </c>
      <c r="C503" s="70" t="s">
        <v>12</v>
      </c>
      <c r="D503" s="5" t="s">
        <v>361</v>
      </c>
      <c r="E503" s="62">
        <v>20595.25</v>
      </c>
      <c r="F503" s="20" t="s">
        <v>16</v>
      </c>
    </row>
    <row r="504" spans="1:6" ht="43.5" customHeight="1">
      <c r="A504" s="20">
        <v>19</v>
      </c>
      <c r="B504" s="5" t="s">
        <v>193</v>
      </c>
      <c r="C504" s="70" t="s">
        <v>12</v>
      </c>
      <c r="D504" s="5" t="s">
        <v>361</v>
      </c>
      <c r="E504" s="62">
        <v>19981.6</v>
      </c>
      <c r="F504" s="20" t="s">
        <v>16</v>
      </c>
    </row>
    <row r="505" spans="1:6" ht="43.5" customHeight="1">
      <c r="A505" s="20">
        <v>20</v>
      </c>
      <c r="B505" s="5" t="s">
        <v>127</v>
      </c>
      <c r="C505" s="70" t="s">
        <v>12</v>
      </c>
      <c r="D505" s="5" t="s">
        <v>361</v>
      </c>
      <c r="E505" s="62">
        <v>59963.87</v>
      </c>
      <c r="F505" s="20" t="s">
        <v>16</v>
      </c>
    </row>
    <row r="506" spans="1:6" ht="43.5" customHeight="1">
      <c r="A506" s="20">
        <v>21</v>
      </c>
      <c r="B506" s="5" t="s">
        <v>139</v>
      </c>
      <c r="C506" s="70" t="s">
        <v>12</v>
      </c>
      <c r="D506" s="5" t="s">
        <v>361</v>
      </c>
      <c r="E506" s="62">
        <v>59994.91</v>
      </c>
      <c r="F506" s="20" t="s">
        <v>16</v>
      </c>
    </row>
    <row r="507" spans="1:6" ht="43.5" customHeight="1">
      <c r="A507" s="20">
        <v>22</v>
      </c>
      <c r="B507" s="5" t="s">
        <v>191</v>
      </c>
      <c r="C507" s="70" t="s">
        <v>12</v>
      </c>
      <c r="D507" s="5" t="s">
        <v>361</v>
      </c>
      <c r="E507" s="62">
        <v>29999.82</v>
      </c>
      <c r="F507" s="20" t="s">
        <v>16</v>
      </c>
    </row>
    <row r="508" spans="1:6" ht="43.5" customHeight="1">
      <c r="A508" s="20">
        <v>23</v>
      </c>
      <c r="B508" s="5" t="s">
        <v>163</v>
      </c>
      <c r="C508" s="70" t="s">
        <v>12</v>
      </c>
      <c r="D508" s="5" t="s">
        <v>361</v>
      </c>
      <c r="E508" s="62">
        <v>49995.75</v>
      </c>
      <c r="F508" s="20" t="s">
        <v>16</v>
      </c>
    </row>
    <row r="509" spans="1:6" ht="43.5" customHeight="1">
      <c r="A509" s="20">
        <v>24</v>
      </c>
      <c r="B509" s="5" t="s">
        <v>89</v>
      </c>
      <c r="C509" s="70" t="s">
        <v>12</v>
      </c>
      <c r="D509" s="5" t="s">
        <v>361</v>
      </c>
      <c r="E509" s="62">
        <v>59996.11</v>
      </c>
      <c r="F509" s="20" t="s">
        <v>16</v>
      </c>
    </row>
    <row r="510" spans="1:6" ht="43.5" customHeight="1">
      <c r="A510" s="20">
        <v>25</v>
      </c>
      <c r="B510" s="5" t="s">
        <v>45</v>
      </c>
      <c r="C510" s="70" t="s">
        <v>12</v>
      </c>
      <c r="D510" s="5" t="s">
        <v>361</v>
      </c>
      <c r="E510" s="62">
        <v>60029.51</v>
      </c>
      <c r="F510" s="20" t="s">
        <v>16</v>
      </c>
    </row>
    <row r="511" spans="1:6" ht="43.5" customHeight="1">
      <c r="A511" s="20">
        <v>26</v>
      </c>
      <c r="B511" s="5" t="s">
        <v>173</v>
      </c>
      <c r="C511" s="70" t="s">
        <v>12</v>
      </c>
      <c r="D511" s="5" t="s">
        <v>361</v>
      </c>
      <c r="E511" s="62">
        <v>30015.35</v>
      </c>
      <c r="F511" s="20" t="s">
        <v>16</v>
      </c>
    </row>
    <row r="512" spans="1:6" ht="43.5" customHeight="1">
      <c r="A512" s="20">
        <v>27</v>
      </c>
      <c r="B512" s="5" t="s">
        <v>91</v>
      </c>
      <c r="C512" s="70" t="s">
        <v>12</v>
      </c>
      <c r="D512" s="5" t="s">
        <v>361</v>
      </c>
      <c r="E512" s="62">
        <v>20015</v>
      </c>
      <c r="F512" s="20" t="s">
        <v>16</v>
      </c>
    </row>
    <row r="513" spans="1:6" ht="105" customHeight="1">
      <c r="A513" s="20">
        <v>28</v>
      </c>
      <c r="B513" s="5" t="s">
        <v>165</v>
      </c>
      <c r="C513" s="70" t="s">
        <v>12</v>
      </c>
      <c r="D513" s="5" t="s">
        <v>363</v>
      </c>
      <c r="E513" s="62">
        <v>27099.34</v>
      </c>
      <c r="F513" s="20" t="s">
        <v>16</v>
      </c>
    </row>
    <row r="514" spans="1:6" ht="43.5" customHeight="1">
      <c r="A514" s="20">
        <v>29</v>
      </c>
      <c r="B514" s="5" t="s">
        <v>92</v>
      </c>
      <c r="C514" s="70" t="s">
        <v>12</v>
      </c>
      <c r="D514" s="5" t="s">
        <v>363</v>
      </c>
      <c r="E514" s="62">
        <v>58520.33</v>
      </c>
      <c r="F514" s="20" t="s">
        <v>16</v>
      </c>
    </row>
    <row r="515" spans="1:6" ht="43.5" customHeight="1">
      <c r="A515" s="20">
        <v>30</v>
      </c>
      <c r="B515" s="5" t="s">
        <v>110</v>
      </c>
      <c r="C515" s="70" t="s">
        <v>12</v>
      </c>
      <c r="D515" s="5" t="s">
        <v>363</v>
      </c>
      <c r="E515" s="62">
        <v>60165.56</v>
      </c>
      <c r="F515" s="20" t="s">
        <v>16</v>
      </c>
    </row>
    <row r="516" spans="1:6" ht="43.5" customHeight="1">
      <c r="A516" s="20">
        <v>31</v>
      </c>
      <c r="B516" s="5" t="s">
        <v>180</v>
      </c>
      <c r="C516" s="70" t="s">
        <v>12</v>
      </c>
      <c r="D516" s="5" t="s">
        <v>363</v>
      </c>
      <c r="E516" s="62">
        <v>18775.29</v>
      </c>
      <c r="F516" s="20" t="s">
        <v>16</v>
      </c>
    </row>
    <row r="517" spans="1:6" ht="43.5" customHeight="1">
      <c r="A517" s="20">
        <v>32</v>
      </c>
      <c r="B517" s="5" t="s">
        <v>276</v>
      </c>
      <c r="C517" s="70" t="s">
        <v>12</v>
      </c>
      <c r="D517" s="5" t="s">
        <v>363</v>
      </c>
      <c r="E517" s="62">
        <v>50219.48</v>
      </c>
      <c r="F517" s="20" t="s">
        <v>16</v>
      </c>
    </row>
    <row r="518" spans="1:6" ht="43.5" customHeight="1">
      <c r="A518" s="20">
        <v>33</v>
      </c>
      <c r="B518" s="5" t="s">
        <v>102</v>
      </c>
      <c r="C518" s="70" t="s">
        <v>12</v>
      </c>
      <c r="D518" s="5" t="s">
        <v>363</v>
      </c>
      <c r="E518" s="62">
        <v>59990</v>
      </c>
      <c r="F518" s="20" t="s">
        <v>16</v>
      </c>
    </row>
    <row r="519" spans="1:6" ht="43.5" customHeight="1">
      <c r="A519" s="20">
        <v>34</v>
      </c>
      <c r="B519" s="5" t="s">
        <v>191</v>
      </c>
      <c r="C519" s="70" t="s">
        <v>12</v>
      </c>
      <c r="D519" s="5" t="s">
        <v>363</v>
      </c>
      <c r="E519" s="62">
        <v>29100.6</v>
      </c>
      <c r="F519" s="20" t="s">
        <v>16</v>
      </c>
    </row>
    <row r="520" spans="1:6" ht="43.5" customHeight="1">
      <c r="A520" s="20">
        <v>35</v>
      </c>
      <c r="B520" s="5" t="s">
        <v>127</v>
      </c>
      <c r="C520" s="70" t="s">
        <v>12</v>
      </c>
      <c r="D520" s="5" t="s">
        <v>363</v>
      </c>
      <c r="E520" s="62">
        <v>47421.28</v>
      </c>
      <c r="F520" s="20" t="s">
        <v>16</v>
      </c>
    </row>
    <row r="521" spans="1:6" ht="43.5" customHeight="1">
      <c r="A521" s="20">
        <v>36</v>
      </c>
      <c r="B521" s="5" t="s">
        <v>125</v>
      </c>
      <c r="C521" s="70" t="s">
        <v>12</v>
      </c>
      <c r="D521" s="5" t="s">
        <v>363</v>
      </c>
      <c r="E521" s="62">
        <v>74041.18</v>
      </c>
      <c r="F521" s="20" t="s">
        <v>16</v>
      </c>
    </row>
    <row r="522" spans="1:6" ht="43.5" customHeight="1">
      <c r="A522" s="20">
        <v>37</v>
      </c>
      <c r="B522" s="5" t="s">
        <v>138</v>
      </c>
      <c r="C522" s="70" t="s">
        <v>12</v>
      </c>
      <c r="D522" s="5" t="s">
        <v>363</v>
      </c>
      <c r="E522" s="62">
        <v>50841.67</v>
      </c>
      <c r="F522" s="20" t="s">
        <v>16</v>
      </c>
    </row>
    <row r="523" spans="1:6" ht="43.5" customHeight="1">
      <c r="A523" s="20">
        <v>38</v>
      </c>
      <c r="B523" s="5" t="s">
        <v>111</v>
      </c>
      <c r="C523" s="70" t="s">
        <v>12</v>
      </c>
      <c r="D523" s="5" t="s">
        <v>363</v>
      </c>
      <c r="E523" s="62">
        <v>50841.67</v>
      </c>
      <c r="F523" s="20" t="s">
        <v>16</v>
      </c>
    </row>
    <row r="524" spans="1:6" ht="43.5" customHeight="1">
      <c r="A524" s="20">
        <v>39</v>
      </c>
      <c r="B524" s="5" t="s">
        <v>76</v>
      </c>
      <c r="C524" s="70" t="s">
        <v>12</v>
      </c>
      <c r="D524" s="5" t="s">
        <v>363</v>
      </c>
      <c r="E524" s="62">
        <v>50841.67</v>
      </c>
      <c r="F524" s="20" t="s">
        <v>16</v>
      </c>
    </row>
    <row r="525" spans="1:6" ht="43.5" customHeight="1">
      <c r="A525" s="20">
        <v>40</v>
      </c>
      <c r="B525" s="5" t="s">
        <v>157</v>
      </c>
      <c r="C525" s="70" t="s">
        <v>12</v>
      </c>
      <c r="D525" s="5" t="s">
        <v>363</v>
      </c>
      <c r="E525" s="62">
        <v>34668.96</v>
      </c>
      <c r="F525" s="20" t="s">
        <v>16</v>
      </c>
    </row>
    <row r="526" spans="1:6" ht="43.5" customHeight="1">
      <c r="A526" s="20">
        <v>41</v>
      </c>
      <c r="B526" s="5" t="s">
        <v>151</v>
      </c>
      <c r="C526" s="70" t="s">
        <v>12</v>
      </c>
      <c r="D526" s="5" t="s">
        <v>363</v>
      </c>
      <c r="E526" s="62">
        <v>33289.91</v>
      </c>
      <c r="F526" s="20" t="s">
        <v>16</v>
      </c>
    </row>
    <row r="527" spans="1:6" ht="43.5" customHeight="1">
      <c r="A527" s="20">
        <v>42</v>
      </c>
      <c r="B527" s="5" t="s">
        <v>173</v>
      </c>
      <c r="C527" s="70" t="s">
        <v>12</v>
      </c>
      <c r="D527" s="5" t="s">
        <v>363</v>
      </c>
      <c r="E527" s="62">
        <v>50043.9</v>
      </c>
      <c r="F527" s="20" t="s">
        <v>16</v>
      </c>
    </row>
    <row r="528" spans="1:6" ht="43.5" customHeight="1">
      <c r="A528" s="20">
        <v>43</v>
      </c>
      <c r="B528" s="5" t="s">
        <v>91</v>
      </c>
      <c r="C528" s="70" t="s">
        <v>12</v>
      </c>
      <c r="D528" s="5" t="s">
        <v>363</v>
      </c>
      <c r="E528" s="62">
        <v>60089.4</v>
      </c>
      <c r="F528" s="20" t="s">
        <v>16</v>
      </c>
    </row>
    <row r="529" spans="1:6" ht="43.5" customHeight="1">
      <c r="A529" s="20">
        <v>44</v>
      </c>
      <c r="B529" s="5" t="s">
        <v>75</v>
      </c>
      <c r="C529" s="70" t="s">
        <v>12</v>
      </c>
      <c r="D529" s="5" t="s">
        <v>363</v>
      </c>
      <c r="E529" s="62">
        <v>60089.4</v>
      </c>
      <c r="F529" s="20" t="s">
        <v>16</v>
      </c>
    </row>
    <row r="530" spans="1:6" ht="10.5" customHeight="1">
      <c r="A530" s="20"/>
      <c r="B530" s="5"/>
      <c r="C530" s="70"/>
      <c r="D530" s="5"/>
      <c r="E530" s="62"/>
      <c r="F530" s="20"/>
    </row>
    <row r="531" spans="1:6" ht="33" customHeight="1">
      <c r="A531" s="20"/>
      <c r="B531" s="84"/>
      <c r="C531" s="66"/>
      <c r="D531" s="5"/>
      <c r="E531" s="71">
        <f>SUM(E486:E530)</f>
        <v>2001784.1499999997</v>
      </c>
      <c r="F531" s="20"/>
    </row>
    <row r="532" spans="1:6" ht="43.5" customHeight="1">
      <c r="A532" s="69">
        <v>1</v>
      </c>
      <c r="B532" s="68" t="s">
        <v>364</v>
      </c>
      <c r="C532" s="7" t="s">
        <v>12</v>
      </c>
      <c r="D532" s="37" t="s">
        <v>199</v>
      </c>
      <c r="E532" s="81">
        <v>6600</v>
      </c>
      <c r="F532" s="67" t="s">
        <v>237</v>
      </c>
    </row>
    <row r="533" spans="1:6" ht="43.5" customHeight="1">
      <c r="A533" s="69">
        <v>2</v>
      </c>
      <c r="B533" s="68" t="s">
        <v>365</v>
      </c>
      <c r="C533" s="7" t="s">
        <v>12</v>
      </c>
      <c r="D533" s="37" t="s">
        <v>199</v>
      </c>
      <c r="E533" s="81">
        <v>6600</v>
      </c>
      <c r="F533" s="67" t="s">
        <v>237</v>
      </c>
    </row>
    <row r="534" spans="1:6" ht="43.5" customHeight="1">
      <c r="A534" s="69">
        <v>3</v>
      </c>
      <c r="B534" s="68" t="s">
        <v>164</v>
      </c>
      <c r="C534" s="7" t="s">
        <v>12</v>
      </c>
      <c r="D534" s="37" t="s">
        <v>199</v>
      </c>
      <c r="E534" s="81">
        <v>13200</v>
      </c>
      <c r="F534" s="67" t="s">
        <v>236</v>
      </c>
    </row>
    <row r="535" spans="1:6" ht="43.5" customHeight="1">
      <c r="A535" s="69">
        <v>4</v>
      </c>
      <c r="B535" s="68" t="s">
        <v>168</v>
      </c>
      <c r="C535" s="7" t="s">
        <v>12</v>
      </c>
      <c r="D535" s="37" t="s">
        <v>199</v>
      </c>
      <c r="E535" s="81">
        <v>9900</v>
      </c>
      <c r="F535" s="67" t="s">
        <v>213</v>
      </c>
    </row>
    <row r="536" spans="1:6" ht="43.5" customHeight="1">
      <c r="A536" s="69">
        <v>5</v>
      </c>
      <c r="B536" s="68" t="s">
        <v>55</v>
      </c>
      <c r="C536" s="7" t="s">
        <v>12</v>
      </c>
      <c r="D536" s="37" t="s">
        <v>199</v>
      </c>
      <c r="E536" s="81">
        <v>13200</v>
      </c>
      <c r="F536" s="67" t="s">
        <v>236</v>
      </c>
    </row>
    <row r="537" spans="1:6" ht="43.5" customHeight="1">
      <c r="A537" s="69">
        <v>6</v>
      </c>
      <c r="B537" s="68" t="s">
        <v>80</v>
      </c>
      <c r="C537" s="7" t="s">
        <v>12</v>
      </c>
      <c r="D537" s="37" t="s">
        <v>199</v>
      </c>
      <c r="E537" s="81">
        <v>13200</v>
      </c>
      <c r="F537" s="67" t="s">
        <v>236</v>
      </c>
    </row>
    <row r="538" spans="1:6" ht="43.5" customHeight="1">
      <c r="A538" s="69">
        <v>7</v>
      </c>
      <c r="B538" s="68" t="s">
        <v>28</v>
      </c>
      <c r="C538" s="7" t="s">
        <v>12</v>
      </c>
      <c r="D538" s="37" t="s">
        <v>199</v>
      </c>
      <c r="E538" s="81">
        <v>13200</v>
      </c>
      <c r="F538" s="67" t="s">
        <v>236</v>
      </c>
    </row>
    <row r="539" spans="1:6" ht="43.5" customHeight="1">
      <c r="A539" s="69">
        <v>8</v>
      </c>
      <c r="B539" s="68" t="s">
        <v>25</v>
      </c>
      <c r="C539" s="7" t="s">
        <v>12</v>
      </c>
      <c r="D539" s="37" t="s">
        <v>199</v>
      </c>
      <c r="E539" s="81">
        <v>13200</v>
      </c>
      <c r="F539" s="67" t="s">
        <v>236</v>
      </c>
    </row>
    <row r="540" spans="1:6" ht="43.5" customHeight="1">
      <c r="A540" s="69">
        <v>9</v>
      </c>
      <c r="B540" s="68" t="s">
        <v>98</v>
      </c>
      <c r="C540" s="7" t="s">
        <v>12</v>
      </c>
      <c r="D540" s="37" t="s">
        <v>199</v>
      </c>
      <c r="E540" s="81">
        <v>9900</v>
      </c>
      <c r="F540" s="67" t="s">
        <v>213</v>
      </c>
    </row>
    <row r="541" spans="1:6" ht="43.5" customHeight="1">
      <c r="A541" s="69">
        <v>10</v>
      </c>
      <c r="B541" s="68" t="s">
        <v>169</v>
      </c>
      <c r="C541" s="7" t="s">
        <v>12</v>
      </c>
      <c r="D541" s="37" t="s">
        <v>199</v>
      </c>
      <c r="E541" s="81">
        <v>6600</v>
      </c>
      <c r="F541" s="67" t="s">
        <v>237</v>
      </c>
    </row>
    <row r="542" spans="1:6" ht="43.5" customHeight="1">
      <c r="A542" s="69">
        <v>11</v>
      </c>
      <c r="B542" s="68" t="s">
        <v>153</v>
      </c>
      <c r="C542" s="7" t="s">
        <v>12</v>
      </c>
      <c r="D542" s="37" t="s">
        <v>199</v>
      </c>
      <c r="E542" s="81">
        <v>13200</v>
      </c>
      <c r="F542" s="67" t="s">
        <v>236</v>
      </c>
    </row>
    <row r="543" spans="1:6" ht="43.5" customHeight="1">
      <c r="A543" s="69">
        <v>12</v>
      </c>
      <c r="B543" s="68" t="s">
        <v>32</v>
      </c>
      <c r="C543" s="7" t="s">
        <v>12</v>
      </c>
      <c r="D543" s="37" t="s">
        <v>199</v>
      </c>
      <c r="E543" s="81">
        <v>13200</v>
      </c>
      <c r="F543" s="67" t="s">
        <v>236</v>
      </c>
    </row>
    <row r="544" spans="1:6" ht="43.5" customHeight="1">
      <c r="A544" s="69">
        <v>13</v>
      </c>
      <c r="B544" s="68" t="s">
        <v>139</v>
      </c>
      <c r="C544" s="7" t="s">
        <v>12</v>
      </c>
      <c r="D544" s="37" t="s">
        <v>199</v>
      </c>
      <c r="E544" s="81">
        <v>13200</v>
      </c>
      <c r="F544" s="67" t="s">
        <v>236</v>
      </c>
    </row>
    <row r="545" spans="1:6" ht="43.5" customHeight="1">
      <c r="A545" s="69">
        <v>14</v>
      </c>
      <c r="B545" s="68" t="s">
        <v>182</v>
      </c>
      <c r="C545" s="7" t="s">
        <v>12</v>
      </c>
      <c r="D545" s="37" t="s">
        <v>199</v>
      </c>
      <c r="E545" s="81">
        <v>13200</v>
      </c>
      <c r="F545" s="67" t="s">
        <v>236</v>
      </c>
    </row>
    <row r="546" spans="1:6" ht="43.5" customHeight="1">
      <c r="A546" s="69">
        <v>15</v>
      </c>
      <c r="B546" s="68" t="s">
        <v>44</v>
      </c>
      <c r="C546" s="7" t="s">
        <v>12</v>
      </c>
      <c r="D546" s="37" t="s">
        <v>199</v>
      </c>
      <c r="E546" s="81">
        <v>6600</v>
      </c>
      <c r="F546" s="67" t="s">
        <v>237</v>
      </c>
    </row>
    <row r="547" spans="1:6" ht="43.5" customHeight="1">
      <c r="A547" s="69">
        <v>16</v>
      </c>
      <c r="B547" s="68" t="s">
        <v>157</v>
      </c>
      <c r="C547" s="7" t="s">
        <v>12</v>
      </c>
      <c r="D547" s="37" t="s">
        <v>199</v>
      </c>
      <c r="E547" s="81">
        <v>9900</v>
      </c>
      <c r="F547" s="67" t="s">
        <v>213</v>
      </c>
    </row>
    <row r="548" spans="1:6" ht="43.5" customHeight="1">
      <c r="A548" s="69">
        <v>17</v>
      </c>
      <c r="B548" s="68" t="s">
        <v>90</v>
      </c>
      <c r="C548" s="7" t="s">
        <v>12</v>
      </c>
      <c r="D548" s="37" t="s">
        <v>199</v>
      </c>
      <c r="E548" s="81">
        <v>6600</v>
      </c>
      <c r="F548" s="67" t="s">
        <v>237</v>
      </c>
    </row>
    <row r="549" spans="1:6" ht="43.5" customHeight="1">
      <c r="A549" s="69">
        <v>18</v>
      </c>
      <c r="B549" s="68" t="s">
        <v>79</v>
      </c>
      <c r="C549" s="7" t="s">
        <v>12</v>
      </c>
      <c r="D549" s="37" t="s">
        <v>199</v>
      </c>
      <c r="E549" s="81">
        <v>6600</v>
      </c>
      <c r="F549" s="67" t="s">
        <v>237</v>
      </c>
    </row>
    <row r="550" spans="1:6" ht="43.5" customHeight="1">
      <c r="A550" s="69">
        <v>19</v>
      </c>
      <c r="B550" s="68" t="s">
        <v>76</v>
      </c>
      <c r="C550" s="7" t="s">
        <v>12</v>
      </c>
      <c r="D550" s="37" t="s">
        <v>199</v>
      </c>
      <c r="E550" s="81">
        <v>13200</v>
      </c>
      <c r="F550" s="67" t="s">
        <v>236</v>
      </c>
    </row>
    <row r="551" spans="1:6" ht="43.5" customHeight="1">
      <c r="A551" s="69">
        <v>20</v>
      </c>
      <c r="B551" s="68" t="s">
        <v>138</v>
      </c>
      <c r="C551" s="7" t="s">
        <v>12</v>
      </c>
      <c r="D551" s="37" t="s">
        <v>199</v>
      </c>
      <c r="E551" s="81">
        <v>9900</v>
      </c>
      <c r="F551" s="67" t="s">
        <v>213</v>
      </c>
    </row>
    <row r="552" spans="1:6" ht="43.5" customHeight="1">
      <c r="A552" s="69">
        <v>21</v>
      </c>
      <c r="B552" s="68" t="s">
        <v>142</v>
      </c>
      <c r="C552" s="7" t="s">
        <v>12</v>
      </c>
      <c r="D552" s="37" t="s">
        <v>199</v>
      </c>
      <c r="E552" s="81">
        <v>9900</v>
      </c>
      <c r="F552" s="67" t="s">
        <v>213</v>
      </c>
    </row>
    <row r="553" spans="1:6" ht="43.5" customHeight="1">
      <c r="A553" s="69">
        <v>22</v>
      </c>
      <c r="B553" s="68" t="s">
        <v>176</v>
      </c>
      <c r="C553" s="7" t="s">
        <v>12</v>
      </c>
      <c r="D553" s="37" t="s">
        <v>199</v>
      </c>
      <c r="E553" s="81">
        <v>9900</v>
      </c>
      <c r="F553" s="67" t="s">
        <v>213</v>
      </c>
    </row>
    <row r="554" spans="1:6" ht="43.5" customHeight="1">
      <c r="A554" s="69">
        <v>23</v>
      </c>
      <c r="B554" s="68" t="s">
        <v>130</v>
      </c>
      <c r="C554" s="7" t="s">
        <v>12</v>
      </c>
      <c r="D554" s="37" t="s">
        <v>199</v>
      </c>
      <c r="E554" s="81">
        <v>9900</v>
      </c>
      <c r="F554" s="67" t="s">
        <v>213</v>
      </c>
    </row>
    <row r="555" spans="1:6" ht="43.5" customHeight="1">
      <c r="A555" s="69">
        <v>24</v>
      </c>
      <c r="B555" s="68" t="s">
        <v>158</v>
      </c>
      <c r="C555" s="7" t="s">
        <v>12</v>
      </c>
      <c r="D555" s="37" t="s">
        <v>199</v>
      </c>
      <c r="E555" s="81">
        <v>9900</v>
      </c>
      <c r="F555" s="67" t="s">
        <v>213</v>
      </c>
    </row>
    <row r="556" spans="1:6" ht="43.5" customHeight="1">
      <c r="A556" s="69">
        <v>25</v>
      </c>
      <c r="B556" s="68" t="s">
        <v>366</v>
      </c>
      <c r="C556" s="7" t="s">
        <v>12</v>
      </c>
      <c r="D556" s="37" t="s">
        <v>199</v>
      </c>
      <c r="E556" s="81">
        <v>13200</v>
      </c>
      <c r="F556" s="67" t="s">
        <v>236</v>
      </c>
    </row>
    <row r="557" spans="1:6" ht="43.5" customHeight="1">
      <c r="A557" s="69">
        <v>26</v>
      </c>
      <c r="B557" s="68" t="s">
        <v>148</v>
      </c>
      <c r="C557" s="7" t="s">
        <v>12</v>
      </c>
      <c r="D557" s="37" t="s">
        <v>199</v>
      </c>
      <c r="E557" s="81">
        <v>9900</v>
      </c>
      <c r="F557" s="67" t="s">
        <v>213</v>
      </c>
    </row>
    <row r="558" spans="1:6" ht="43.5" customHeight="1">
      <c r="A558" s="69">
        <v>27</v>
      </c>
      <c r="B558" s="68" t="s">
        <v>259</v>
      </c>
      <c r="C558" s="7" t="s">
        <v>12</v>
      </c>
      <c r="D558" s="37" t="s">
        <v>199</v>
      </c>
      <c r="E558" s="81">
        <v>9900</v>
      </c>
      <c r="F558" s="67" t="s">
        <v>213</v>
      </c>
    </row>
    <row r="559" spans="1:6" ht="43.5" customHeight="1">
      <c r="A559" s="69">
        <v>28</v>
      </c>
      <c r="B559" s="68" t="s">
        <v>140</v>
      </c>
      <c r="C559" s="7" t="s">
        <v>12</v>
      </c>
      <c r="D559" s="37" t="s">
        <v>199</v>
      </c>
      <c r="E559" s="81">
        <v>9900</v>
      </c>
      <c r="F559" s="67" t="s">
        <v>213</v>
      </c>
    </row>
    <row r="560" spans="1:6" ht="43.5" customHeight="1">
      <c r="A560" s="69">
        <v>29</v>
      </c>
      <c r="B560" s="68" t="s">
        <v>140</v>
      </c>
      <c r="C560" s="7" t="s">
        <v>12</v>
      </c>
      <c r="D560" s="37" t="s">
        <v>199</v>
      </c>
      <c r="E560" s="81">
        <v>9900</v>
      </c>
      <c r="F560" s="67" t="s">
        <v>213</v>
      </c>
    </row>
    <row r="561" spans="1:6" ht="43.5" customHeight="1">
      <c r="A561" s="69">
        <v>30</v>
      </c>
      <c r="B561" s="68" t="s">
        <v>124</v>
      </c>
      <c r="C561" s="7" t="s">
        <v>12</v>
      </c>
      <c r="D561" s="37" t="s">
        <v>199</v>
      </c>
      <c r="E561" s="81">
        <v>9900</v>
      </c>
      <c r="F561" s="67" t="s">
        <v>213</v>
      </c>
    </row>
    <row r="562" spans="1:6" ht="43.5" customHeight="1">
      <c r="A562" s="69">
        <v>31</v>
      </c>
      <c r="B562" s="68" t="s">
        <v>124</v>
      </c>
      <c r="C562" s="7" t="s">
        <v>12</v>
      </c>
      <c r="D562" s="37" t="s">
        <v>199</v>
      </c>
      <c r="E562" s="81">
        <v>9900</v>
      </c>
      <c r="F562" s="67" t="s">
        <v>213</v>
      </c>
    </row>
    <row r="563" spans="1:6" ht="43.5" customHeight="1">
      <c r="A563" s="69">
        <v>32</v>
      </c>
      <c r="B563" s="68" t="s">
        <v>62</v>
      </c>
      <c r="C563" s="7" t="s">
        <v>12</v>
      </c>
      <c r="D563" s="37" t="s">
        <v>199</v>
      </c>
      <c r="E563" s="81">
        <v>6600</v>
      </c>
      <c r="F563" s="67" t="s">
        <v>237</v>
      </c>
    </row>
    <row r="564" spans="1:6" ht="15.75" customHeight="1">
      <c r="A564" s="69"/>
      <c r="B564" s="105"/>
      <c r="C564" s="6"/>
      <c r="D564" s="6"/>
      <c r="E564" s="80"/>
      <c r="F564" s="69"/>
    </row>
    <row r="565" spans="1:6" ht="33.75" customHeight="1">
      <c r="A565" s="69"/>
      <c r="B565" s="41"/>
      <c r="C565" s="6"/>
      <c r="D565" s="6"/>
      <c r="E565" s="80">
        <f>SUM(E532:E564)</f>
        <v>330000</v>
      </c>
      <c r="F565" s="67"/>
    </row>
    <row r="566" spans="1:6" ht="120" customHeight="1">
      <c r="A566" s="69">
        <v>1</v>
      </c>
      <c r="B566" s="5" t="s">
        <v>34</v>
      </c>
      <c r="C566" s="5" t="s">
        <v>12</v>
      </c>
      <c r="D566" s="6" t="s">
        <v>316</v>
      </c>
      <c r="E566" s="81">
        <v>260916</v>
      </c>
      <c r="F566" s="69" t="s">
        <v>346</v>
      </c>
    </row>
    <row r="567" spans="1:6" ht="95.25" customHeight="1">
      <c r="A567" s="69">
        <v>1</v>
      </c>
      <c r="B567" s="5" t="s">
        <v>143</v>
      </c>
      <c r="C567" s="5" t="s">
        <v>12</v>
      </c>
      <c r="D567" s="6" t="s">
        <v>228</v>
      </c>
      <c r="E567" s="81">
        <v>999.95</v>
      </c>
      <c r="F567" s="67" t="s">
        <v>106</v>
      </c>
    </row>
    <row r="568" spans="1:6" ht="15.75" customHeight="1">
      <c r="A568" s="69"/>
      <c r="B568" s="84"/>
      <c r="C568" s="5"/>
      <c r="D568" s="6"/>
      <c r="E568" s="80"/>
      <c r="F568" s="67"/>
    </row>
    <row r="569" spans="1:6" ht="45.75" customHeight="1">
      <c r="A569" s="69"/>
      <c r="B569" s="84"/>
      <c r="D569" s="6"/>
      <c r="E569" s="80">
        <f>SUM(E566:E568)</f>
        <v>261915.95</v>
      </c>
      <c r="F569" s="67"/>
    </row>
    <row r="570" spans="1:6" ht="33.75" customHeight="1">
      <c r="A570" s="69">
        <v>1</v>
      </c>
      <c r="B570" s="5" t="s">
        <v>32</v>
      </c>
      <c r="C570" s="5" t="s">
        <v>12</v>
      </c>
      <c r="D570" s="5" t="s">
        <v>317</v>
      </c>
      <c r="E570" s="81">
        <v>3388</v>
      </c>
      <c r="F570" s="67" t="s">
        <v>18</v>
      </c>
    </row>
    <row r="571" spans="1:6" ht="9.75" customHeight="1">
      <c r="A571" s="69"/>
      <c r="B571" s="84"/>
      <c r="C571" s="5"/>
      <c r="D571" s="5"/>
      <c r="E571" s="80"/>
      <c r="F571" s="67"/>
    </row>
    <row r="572" spans="1:6" ht="36" customHeight="1">
      <c r="A572" s="69"/>
      <c r="B572" s="84"/>
      <c r="C572" s="5"/>
      <c r="D572" s="5"/>
      <c r="E572" s="80">
        <f>SUM(E570:E571)</f>
        <v>3388</v>
      </c>
      <c r="F572" s="67"/>
    </row>
    <row r="573" spans="1:6" ht="84" customHeight="1">
      <c r="A573" s="69">
        <v>1</v>
      </c>
      <c r="B573" s="5" t="s">
        <v>50</v>
      </c>
      <c r="C573" s="5" t="s">
        <v>12</v>
      </c>
      <c r="D573" s="5" t="s">
        <v>345</v>
      </c>
      <c r="E573" s="81">
        <v>32908.2</v>
      </c>
      <c r="F573" s="69" t="s">
        <v>16</v>
      </c>
    </row>
    <row r="574" spans="1:6" ht="21" customHeight="1">
      <c r="A574" s="69"/>
      <c r="B574" s="84"/>
      <c r="C574" s="5"/>
      <c r="D574" s="5"/>
      <c r="E574" s="80"/>
      <c r="F574" s="67"/>
    </row>
    <row r="575" spans="1:6" ht="36" customHeight="1">
      <c r="A575" s="69"/>
      <c r="B575" s="84"/>
      <c r="C575" s="5"/>
      <c r="D575" s="5"/>
      <c r="E575" s="80">
        <f>SUM(E573:E574)</f>
        <v>32908.2</v>
      </c>
      <c r="F575" s="67"/>
    </row>
    <row r="576" spans="1:6" ht="43.5" customHeight="1">
      <c r="A576" s="69">
        <v>1</v>
      </c>
      <c r="B576" s="5" t="s">
        <v>45</v>
      </c>
      <c r="C576" s="5" t="s">
        <v>12</v>
      </c>
      <c r="D576" s="5" t="s">
        <v>220</v>
      </c>
      <c r="E576" s="81">
        <v>176921</v>
      </c>
      <c r="F576" s="67" t="s">
        <v>16</v>
      </c>
    </row>
    <row r="577" spans="1:6" ht="12.75" customHeight="1">
      <c r="A577" s="69"/>
      <c r="B577" s="84"/>
      <c r="C577" s="5"/>
      <c r="D577" s="5"/>
      <c r="E577" s="80"/>
      <c r="F577" s="67"/>
    </row>
    <row r="578" spans="1:6" ht="36" customHeight="1">
      <c r="A578" s="69"/>
      <c r="B578" s="84"/>
      <c r="C578" s="5"/>
      <c r="D578" s="5"/>
      <c r="E578" s="80">
        <f>SUM(E576:E577)</f>
        <v>176921</v>
      </c>
      <c r="F578" s="67"/>
    </row>
    <row r="579" spans="1:6" ht="48.75" customHeight="1">
      <c r="A579" s="69">
        <v>1</v>
      </c>
      <c r="B579" s="5" t="s">
        <v>139</v>
      </c>
      <c r="C579" s="5" t="s">
        <v>12</v>
      </c>
      <c r="D579" s="5" t="s">
        <v>369</v>
      </c>
      <c r="E579" s="81">
        <v>334852.81</v>
      </c>
      <c r="F579" s="67" t="s">
        <v>16</v>
      </c>
    </row>
    <row r="580" spans="1:6" ht="9.75" customHeight="1">
      <c r="A580" s="69"/>
      <c r="B580" s="84"/>
      <c r="C580" s="5"/>
      <c r="D580" s="5"/>
      <c r="E580" s="80"/>
      <c r="F580" s="67"/>
    </row>
    <row r="581" spans="1:6" ht="36" customHeight="1">
      <c r="A581" s="69"/>
      <c r="B581" s="84"/>
      <c r="C581" s="5"/>
      <c r="D581" s="5"/>
      <c r="E581" s="80">
        <f>SUM(E579:E580)</f>
        <v>334852.81</v>
      </c>
      <c r="F581" s="67"/>
    </row>
    <row r="582" spans="1:6" ht="72" customHeight="1">
      <c r="A582" s="69">
        <v>1</v>
      </c>
      <c r="B582" s="5" t="s">
        <v>32</v>
      </c>
      <c r="C582" s="5" t="s">
        <v>12</v>
      </c>
      <c r="D582" s="5" t="s">
        <v>374</v>
      </c>
      <c r="E582" s="81">
        <v>1300</v>
      </c>
      <c r="F582" s="67" t="s">
        <v>16</v>
      </c>
    </row>
    <row r="583" spans="1:6" ht="12.75" customHeight="1">
      <c r="A583" s="69"/>
      <c r="B583" s="84"/>
      <c r="C583" s="5"/>
      <c r="D583" s="5"/>
      <c r="E583" s="80"/>
      <c r="F583" s="67"/>
    </row>
    <row r="584" spans="1:6" ht="36" customHeight="1">
      <c r="A584" s="69"/>
      <c r="B584" s="79"/>
      <c r="C584" s="5"/>
      <c r="D584" s="5"/>
      <c r="E584" s="80">
        <f>SUM(E582:E583)</f>
        <v>1300</v>
      </c>
      <c r="F584" s="67"/>
    </row>
    <row r="585" spans="1:6" ht="12.75" customHeight="1">
      <c r="A585" s="69"/>
      <c r="B585" s="84"/>
      <c r="C585" s="5"/>
      <c r="D585" s="5"/>
      <c r="E585" s="80"/>
      <c r="F585" s="67"/>
    </row>
    <row r="586" spans="1:6" ht="34.5" customHeight="1">
      <c r="A586" s="72"/>
      <c r="B586" s="114" t="s">
        <v>15</v>
      </c>
      <c r="C586" s="115"/>
      <c r="D586" s="72"/>
      <c r="E586" s="71">
        <f>E444+E466+E470+E477+E480+E485+E531+E565+E569+E572+E575+E578+E581+E584</f>
        <v>3676512.3400000003</v>
      </c>
      <c r="F586" s="72"/>
    </row>
    <row r="587" spans="1:6" ht="15">
      <c r="A587" s="14"/>
      <c r="B587" s="9"/>
      <c r="C587" s="9"/>
      <c r="D587" s="14"/>
      <c r="E587" s="73"/>
      <c r="F587" s="14"/>
    </row>
  </sheetData>
  <sheetProtection/>
  <mergeCells count="24">
    <mergeCell ref="A2:F2"/>
    <mergeCell ref="D4:D6"/>
    <mergeCell ref="B147:C147"/>
    <mergeCell ref="A216:F216"/>
    <mergeCell ref="A363:F363"/>
    <mergeCell ref="B412:C412"/>
    <mergeCell ref="A151:F151"/>
    <mergeCell ref="B359:C359"/>
    <mergeCell ref="F388:F389"/>
    <mergeCell ref="F384:F386"/>
    <mergeCell ref="B586:C586"/>
    <mergeCell ref="D218:D220"/>
    <mergeCell ref="D365:D367"/>
    <mergeCell ref="A435:F435"/>
    <mergeCell ref="B213:C213"/>
    <mergeCell ref="B432:C432"/>
    <mergeCell ref="F391:F392"/>
    <mergeCell ref="F394:F397"/>
    <mergeCell ref="D437:D439"/>
    <mergeCell ref="D418:D420"/>
    <mergeCell ref="D153:D155"/>
    <mergeCell ref="B153:B155"/>
    <mergeCell ref="B365:B367"/>
    <mergeCell ref="A416:F416"/>
  </mergeCells>
  <printOptions/>
  <pageMargins left="0" right="0" top="0" bottom="0.35433070866141736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="91" zoomScaleNormal="91" zoomScalePageLayoutView="0" workbookViewId="0" topLeftCell="A1">
      <selection activeCell="N131" sqref="N131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15.8515625" style="0" customWidth="1"/>
    <col min="4" max="4" width="20.8515625" style="0" customWidth="1"/>
    <col min="5" max="5" width="13.421875" style="0" customWidth="1"/>
    <col min="6" max="6" width="8.28125" style="0" customWidth="1"/>
  </cols>
  <sheetData>
    <row r="1" spans="1:6" ht="15">
      <c r="A1" s="22"/>
      <c r="B1" s="22"/>
      <c r="C1" s="22"/>
      <c r="D1" s="22"/>
      <c r="E1" s="23"/>
      <c r="F1" s="23"/>
    </row>
    <row r="2" spans="1:6" ht="15">
      <c r="A2" s="24"/>
      <c r="B2" s="24"/>
      <c r="C2" s="25"/>
      <c r="D2" s="25" t="s">
        <v>14</v>
      </c>
      <c r="E2" s="24"/>
      <c r="F2" s="24"/>
    </row>
    <row r="3" spans="1:6" ht="15">
      <c r="A3" s="125" t="s">
        <v>247</v>
      </c>
      <c r="B3" s="125"/>
      <c r="C3" s="125"/>
      <c r="D3" s="125"/>
      <c r="E3" s="125"/>
      <c r="F3" s="125"/>
    </row>
    <row r="4" spans="1:6" ht="15">
      <c r="A4" s="126"/>
      <c r="B4" s="126"/>
      <c r="C4" s="126"/>
      <c r="D4" s="126"/>
      <c r="E4" s="126"/>
      <c r="F4" s="126"/>
    </row>
    <row r="5" spans="1:6" ht="15" customHeight="1">
      <c r="A5" s="26" t="s">
        <v>1</v>
      </c>
      <c r="B5" s="27"/>
      <c r="C5" s="83" t="s">
        <v>2</v>
      </c>
      <c r="D5" s="127" t="s">
        <v>3</v>
      </c>
      <c r="E5" s="27" t="s">
        <v>4</v>
      </c>
      <c r="F5" s="27" t="s">
        <v>5</v>
      </c>
    </row>
    <row r="6" spans="1:6" ht="42.75" customHeight="1">
      <c r="A6" s="28" t="s">
        <v>6</v>
      </c>
      <c r="B6" s="30" t="s">
        <v>7</v>
      </c>
      <c r="C6" s="29" t="s">
        <v>8</v>
      </c>
      <c r="D6" s="128"/>
      <c r="E6" s="31" t="s">
        <v>9</v>
      </c>
      <c r="F6" s="29" t="s">
        <v>10</v>
      </c>
    </row>
    <row r="7" spans="1:6" ht="15">
      <c r="A7" s="32"/>
      <c r="B7" s="34"/>
      <c r="C7" s="34"/>
      <c r="D7" s="129"/>
      <c r="E7" s="35" t="s">
        <v>11</v>
      </c>
      <c r="F7" s="33"/>
    </row>
    <row r="8" spans="1:6" ht="57">
      <c r="A8" s="36">
        <v>1</v>
      </c>
      <c r="B8" s="37" t="s">
        <v>226</v>
      </c>
      <c r="C8" s="7" t="s">
        <v>12</v>
      </c>
      <c r="D8" s="5" t="s">
        <v>97</v>
      </c>
      <c r="E8" s="39">
        <v>54000</v>
      </c>
      <c r="F8" s="36" t="s">
        <v>22</v>
      </c>
    </row>
    <row r="9" spans="1:6" ht="15">
      <c r="A9" s="36"/>
      <c r="B9" s="37"/>
      <c r="C9" s="7"/>
      <c r="D9" s="37"/>
      <c r="E9" s="39"/>
      <c r="F9" s="36"/>
    </row>
    <row r="10" spans="1:6" ht="15">
      <c r="A10" s="36"/>
      <c r="B10" s="41"/>
      <c r="C10" s="36"/>
      <c r="D10" s="37"/>
      <c r="E10" s="42">
        <f>SUM(E8:E9)</f>
        <v>54000</v>
      </c>
      <c r="F10" s="36"/>
    </row>
    <row r="11" spans="1:6" ht="28.5">
      <c r="A11" s="36">
        <v>1</v>
      </c>
      <c r="B11" s="6" t="s">
        <v>155</v>
      </c>
      <c r="C11" s="7" t="s">
        <v>12</v>
      </c>
      <c r="D11" s="37" t="s">
        <v>251</v>
      </c>
      <c r="E11" s="39">
        <v>7719.6</v>
      </c>
      <c r="F11" s="36" t="s">
        <v>16</v>
      </c>
    </row>
    <row r="12" spans="1:6" ht="15">
      <c r="A12" s="36"/>
      <c r="B12" s="41"/>
      <c r="C12" s="36"/>
      <c r="D12" s="37"/>
      <c r="E12" s="42"/>
      <c r="F12" s="36"/>
    </row>
    <row r="13" spans="1:6" ht="15">
      <c r="A13" s="36"/>
      <c r="B13" s="79"/>
      <c r="C13" s="36"/>
      <c r="D13" s="37"/>
      <c r="E13" s="42">
        <f>SUM(E11:E12)</f>
        <v>7719.6</v>
      </c>
      <c r="F13" s="36"/>
    </row>
    <row r="14" spans="1:6" ht="42.75">
      <c r="A14" s="36">
        <v>1</v>
      </c>
      <c r="B14" s="37" t="s">
        <v>66</v>
      </c>
      <c r="C14" s="7" t="s">
        <v>12</v>
      </c>
      <c r="D14" s="37" t="s">
        <v>245</v>
      </c>
      <c r="E14" s="39">
        <v>1395</v>
      </c>
      <c r="F14" s="135" t="s">
        <v>16</v>
      </c>
    </row>
    <row r="15" spans="1:6" ht="42.75">
      <c r="A15" s="36">
        <v>3</v>
      </c>
      <c r="B15" s="37" t="s">
        <v>150</v>
      </c>
      <c r="C15" s="7" t="s">
        <v>12</v>
      </c>
      <c r="D15" s="37" t="s">
        <v>245</v>
      </c>
      <c r="E15" s="39">
        <v>1395</v>
      </c>
      <c r="F15" s="136"/>
    </row>
    <row r="16" spans="1:6" ht="42.75">
      <c r="A16" s="36">
        <v>4</v>
      </c>
      <c r="B16" s="37" t="s">
        <v>119</v>
      </c>
      <c r="C16" s="7" t="s">
        <v>12</v>
      </c>
      <c r="D16" s="37" t="s">
        <v>245</v>
      </c>
      <c r="E16" s="39">
        <v>930</v>
      </c>
      <c r="F16" s="135" t="s">
        <v>16</v>
      </c>
    </row>
    <row r="17" spans="1:6" ht="42.75">
      <c r="A17" s="36">
        <v>5</v>
      </c>
      <c r="B17" s="37" t="s">
        <v>89</v>
      </c>
      <c r="C17" s="7" t="s">
        <v>12</v>
      </c>
      <c r="D17" s="37" t="s">
        <v>245</v>
      </c>
      <c r="E17" s="39">
        <v>930</v>
      </c>
      <c r="F17" s="136"/>
    </row>
    <row r="18" spans="1:6" ht="42.75">
      <c r="A18" s="36">
        <v>6</v>
      </c>
      <c r="B18" s="37" t="s">
        <v>40</v>
      </c>
      <c r="C18" s="7" t="s">
        <v>12</v>
      </c>
      <c r="D18" s="37" t="s">
        <v>245</v>
      </c>
      <c r="E18" s="39">
        <v>930</v>
      </c>
      <c r="F18" s="36" t="s">
        <v>16</v>
      </c>
    </row>
    <row r="19" spans="1:6" ht="42.75">
      <c r="A19" s="36"/>
      <c r="B19" s="37" t="s">
        <v>222</v>
      </c>
      <c r="C19" s="7" t="s">
        <v>12</v>
      </c>
      <c r="D19" s="37" t="s">
        <v>245</v>
      </c>
      <c r="E19" s="39">
        <v>1677</v>
      </c>
      <c r="F19" s="36" t="s">
        <v>16</v>
      </c>
    </row>
    <row r="20" spans="1:6" ht="42.75">
      <c r="A20" s="36"/>
      <c r="B20" s="37" t="s">
        <v>32</v>
      </c>
      <c r="C20" s="7" t="s">
        <v>12</v>
      </c>
      <c r="D20" s="37" t="s">
        <v>245</v>
      </c>
      <c r="E20" s="39">
        <v>1837</v>
      </c>
      <c r="F20" s="36" t="s">
        <v>16</v>
      </c>
    </row>
    <row r="21" spans="1:6" ht="42.75">
      <c r="A21" s="36"/>
      <c r="B21" s="37" t="s">
        <v>43</v>
      </c>
      <c r="C21" s="7" t="s">
        <v>12</v>
      </c>
      <c r="D21" s="37" t="s">
        <v>245</v>
      </c>
      <c r="E21" s="39">
        <v>1837</v>
      </c>
      <c r="F21" s="36" t="s">
        <v>16</v>
      </c>
    </row>
    <row r="22" spans="1:6" ht="42.75">
      <c r="A22" s="36"/>
      <c r="B22" s="37" t="s">
        <v>194</v>
      </c>
      <c r="C22" s="7" t="s">
        <v>12</v>
      </c>
      <c r="D22" s="37" t="s">
        <v>245</v>
      </c>
      <c r="E22" s="39">
        <v>1697</v>
      </c>
      <c r="F22" s="36" t="s">
        <v>16</v>
      </c>
    </row>
    <row r="23" spans="1:6" ht="42.75">
      <c r="A23" s="36"/>
      <c r="B23" s="37" t="s">
        <v>47</v>
      </c>
      <c r="C23" s="7" t="s">
        <v>12</v>
      </c>
      <c r="D23" s="37" t="s">
        <v>245</v>
      </c>
      <c r="E23" s="39">
        <v>1253</v>
      </c>
      <c r="F23" s="36" t="s">
        <v>16</v>
      </c>
    </row>
    <row r="24" spans="1:6" ht="42.75">
      <c r="A24" s="36"/>
      <c r="B24" s="37" t="s">
        <v>115</v>
      </c>
      <c r="C24" s="7" t="s">
        <v>12</v>
      </c>
      <c r="D24" s="37" t="s">
        <v>245</v>
      </c>
      <c r="E24" s="39">
        <v>313</v>
      </c>
      <c r="F24" s="135" t="s">
        <v>16</v>
      </c>
    </row>
    <row r="25" spans="1:6" ht="42.75">
      <c r="A25" s="36"/>
      <c r="B25" s="37" t="s">
        <v>144</v>
      </c>
      <c r="C25" s="7" t="s">
        <v>12</v>
      </c>
      <c r="D25" s="37" t="s">
        <v>245</v>
      </c>
      <c r="E25" s="39">
        <v>314</v>
      </c>
      <c r="F25" s="140"/>
    </row>
    <row r="26" spans="1:6" ht="42.75">
      <c r="A26" s="36"/>
      <c r="B26" s="37" t="s">
        <v>170</v>
      </c>
      <c r="C26" s="7" t="s">
        <v>12</v>
      </c>
      <c r="D26" s="37" t="s">
        <v>245</v>
      </c>
      <c r="E26" s="39">
        <v>313</v>
      </c>
      <c r="F26" s="140"/>
    </row>
    <row r="27" spans="1:6" ht="42.75">
      <c r="A27" s="36"/>
      <c r="B27" s="37" t="s">
        <v>83</v>
      </c>
      <c r="C27" s="7" t="s">
        <v>12</v>
      </c>
      <c r="D27" s="37" t="s">
        <v>245</v>
      </c>
      <c r="E27" s="39">
        <v>313</v>
      </c>
      <c r="F27" s="136"/>
    </row>
    <row r="28" spans="1:6" ht="42.75">
      <c r="A28" s="36"/>
      <c r="B28" s="37" t="s">
        <v>80</v>
      </c>
      <c r="C28" s="7" t="s">
        <v>12</v>
      </c>
      <c r="D28" s="37" t="s">
        <v>245</v>
      </c>
      <c r="E28" s="39">
        <v>1253</v>
      </c>
      <c r="F28" s="36" t="s">
        <v>16</v>
      </c>
    </row>
    <row r="29" spans="1:6" ht="42.75">
      <c r="A29" s="36"/>
      <c r="B29" s="37" t="s">
        <v>39</v>
      </c>
      <c r="C29" s="7" t="s">
        <v>12</v>
      </c>
      <c r="D29" s="37" t="s">
        <v>245</v>
      </c>
      <c r="E29" s="39">
        <v>400</v>
      </c>
      <c r="F29" s="135" t="s">
        <v>16</v>
      </c>
    </row>
    <row r="30" spans="1:6" ht="42.75">
      <c r="A30" s="36"/>
      <c r="B30" s="37" t="s">
        <v>41</v>
      </c>
      <c r="C30" s="7" t="s">
        <v>12</v>
      </c>
      <c r="D30" s="37" t="s">
        <v>245</v>
      </c>
      <c r="E30" s="39">
        <v>853</v>
      </c>
      <c r="F30" s="136"/>
    </row>
    <row r="31" spans="1:6" ht="42.75">
      <c r="A31" s="36"/>
      <c r="B31" s="37" t="s">
        <v>56</v>
      </c>
      <c r="C31" s="7" t="s">
        <v>12</v>
      </c>
      <c r="D31" s="37" t="s">
        <v>245</v>
      </c>
      <c r="E31" s="39">
        <v>1253</v>
      </c>
      <c r="F31" s="36" t="s">
        <v>16</v>
      </c>
    </row>
    <row r="32" spans="1:6" ht="42.75">
      <c r="A32" s="36"/>
      <c r="B32" s="37" t="s">
        <v>26</v>
      </c>
      <c r="C32" s="7" t="s">
        <v>12</v>
      </c>
      <c r="D32" s="37" t="s">
        <v>245</v>
      </c>
      <c r="E32" s="39">
        <v>1253</v>
      </c>
      <c r="F32" s="36" t="s">
        <v>16</v>
      </c>
    </row>
    <row r="33" spans="1:6" ht="15">
      <c r="A33" s="36"/>
      <c r="B33" s="41"/>
      <c r="C33" s="36"/>
      <c r="D33" s="37"/>
      <c r="E33" s="42"/>
      <c r="F33" s="36"/>
    </row>
    <row r="34" spans="1:6" ht="15">
      <c r="A34" s="36"/>
      <c r="B34" s="79"/>
      <c r="C34" s="36"/>
      <c r="D34" s="37"/>
      <c r="E34" s="42">
        <f>SUM(E14:E33)</f>
        <v>20146</v>
      </c>
      <c r="F34" s="36"/>
    </row>
    <row r="35" spans="1:6" ht="28.5">
      <c r="A35" s="36">
        <v>1</v>
      </c>
      <c r="B35" s="37" t="s">
        <v>138</v>
      </c>
      <c r="C35" s="7" t="s">
        <v>12</v>
      </c>
      <c r="D35" s="37" t="s">
        <v>250</v>
      </c>
      <c r="E35" s="39">
        <v>2390.6</v>
      </c>
      <c r="F35" s="36" t="s">
        <v>16</v>
      </c>
    </row>
    <row r="36" spans="1:6" ht="28.5">
      <c r="A36" s="36">
        <v>2</v>
      </c>
      <c r="B36" s="37" t="s">
        <v>248</v>
      </c>
      <c r="C36" s="7" t="s">
        <v>12</v>
      </c>
      <c r="D36" s="37" t="s">
        <v>250</v>
      </c>
      <c r="E36" s="39">
        <v>2390.6</v>
      </c>
      <c r="F36" s="36" t="s">
        <v>16</v>
      </c>
    </row>
    <row r="37" spans="1:6" ht="28.5">
      <c r="A37" s="36">
        <v>3</v>
      </c>
      <c r="B37" s="37" t="s">
        <v>249</v>
      </c>
      <c r="C37" s="7" t="s">
        <v>12</v>
      </c>
      <c r="D37" s="37" t="s">
        <v>250</v>
      </c>
      <c r="E37" s="39">
        <v>2390.76</v>
      </c>
      <c r="F37" s="36" t="s">
        <v>16</v>
      </c>
    </row>
    <row r="38" spans="1:6" ht="15">
      <c r="A38" s="36"/>
      <c r="B38" s="41"/>
      <c r="C38" s="36"/>
      <c r="D38" s="37"/>
      <c r="E38" s="42"/>
      <c r="F38" s="36"/>
    </row>
    <row r="39" spans="1:6" ht="15">
      <c r="A39" s="36"/>
      <c r="B39" s="79"/>
      <c r="C39" s="36"/>
      <c r="D39" s="37"/>
      <c r="E39" s="42">
        <f>SUM(E35:E38)</f>
        <v>7171.96</v>
      </c>
      <c r="F39" s="36"/>
    </row>
    <row r="40" spans="1:6" ht="15">
      <c r="A40" s="36"/>
      <c r="B40" s="41"/>
      <c r="C40" s="36"/>
      <c r="D40" s="37"/>
      <c r="E40" s="42"/>
      <c r="F40" s="36"/>
    </row>
    <row r="41" spans="1:6" ht="30">
      <c r="A41" s="43"/>
      <c r="B41" s="41" t="s">
        <v>13</v>
      </c>
      <c r="C41" s="36"/>
      <c r="D41" s="37"/>
      <c r="E41" s="42">
        <f>E10+E13+E34+E39</f>
        <v>89037.56000000001</v>
      </c>
      <c r="F41" s="36"/>
    </row>
    <row r="42" spans="1:6" ht="15">
      <c r="A42" s="44"/>
      <c r="B42" s="45"/>
      <c r="C42" s="44"/>
      <c r="D42" s="46"/>
      <c r="E42" s="47"/>
      <c r="F42" s="44"/>
    </row>
    <row r="43" spans="1:6" ht="15">
      <c r="A43" s="24"/>
      <c r="B43" s="24"/>
      <c r="C43" s="25"/>
      <c r="D43" s="25" t="s">
        <v>14</v>
      </c>
      <c r="E43" s="24"/>
      <c r="F43" s="24"/>
    </row>
    <row r="44" spans="1:6" ht="15">
      <c r="A44" s="125" t="s">
        <v>296</v>
      </c>
      <c r="B44" s="125"/>
      <c r="C44" s="125"/>
      <c r="D44" s="125"/>
      <c r="E44" s="125"/>
      <c r="F44" s="125"/>
    </row>
    <row r="45" spans="1:6" ht="15">
      <c r="A45" s="126"/>
      <c r="B45" s="126"/>
      <c r="C45" s="126"/>
      <c r="D45" s="126"/>
      <c r="E45" s="126"/>
      <c r="F45" s="126"/>
    </row>
    <row r="46" spans="1:6" ht="15" customHeight="1">
      <c r="A46" s="26" t="s">
        <v>1</v>
      </c>
      <c r="B46" s="27"/>
      <c r="C46" s="26" t="s">
        <v>2</v>
      </c>
      <c r="D46" s="130" t="s">
        <v>3</v>
      </c>
      <c r="E46" s="27" t="s">
        <v>4</v>
      </c>
      <c r="F46" s="27" t="s">
        <v>5</v>
      </c>
    </row>
    <row r="47" spans="1:6" ht="15">
      <c r="A47" s="28" t="s">
        <v>6</v>
      </c>
      <c r="B47" s="30" t="s">
        <v>7</v>
      </c>
      <c r="C47" s="30" t="s">
        <v>8</v>
      </c>
      <c r="D47" s="131"/>
      <c r="E47" s="31" t="s">
        <v>9</v>
      </c>
      <c r="F47" s="29" t="s">
        <v>10</v>
      </c>
    </row>
    <row r="48" spans="1:6" ht="15">
      <c r="A48" s="32"/>
      <c r="B48" s="34"/>
      <c r="C48" s="32"/>
      <c r="D48" s="132"/>
      <c r="E48" s="35" t="s">
        <v>11</v>
      </c>
      <c r="F48" s="33"/>
    </row>
    <row r="49" spans="1:6" ht="71.25">
      <c r="A49" s="66">
        <v>1</v>
      </c>
      <c r="B49" s="6" t="s">
        <v>136</v>
      </c>
      <c r="C49" s="52" t="s">
        <v>12</v>
      </c>
      <c r="D49" s="37" t="s">
        <v>218</v>
      </c>
      <c r="E49" s="62">
        <v>13200</v>
      </c>
      <c r="F49" s="20" t="s">
        <v>236</v>
      </c>
    </row>
    <row r="50" spans="1:6" ht="15">
      <c r="A50" s="66"/>
      <c r="B50" s="6"/>
      <c r="C50" s="52"/>
      <c r="D50" s="6"/>
      <c r="E50" s="82"/>
      <c r="F50" s="3"/>
    </row>
    <row r="51" spans="1:6" ht="15">
      <c r="A51" s="66"/>
      <c r="B51" s="41"/>
      <c r="C51" s="7"/>
      <c r="D51" s="6"/>
      <c r="E51" s="86">
        <f>SUM(E49:E50)</f>
        <v>13200</v>
      </c>
      <c r="F51" s="3"/>
    </row>
    <row r="52" spans="1:6" ht="42.75">
      <c r="A52" s="20">
        <v>1</v>
      </c>
      <c r="B52" s="37" t="s">
        <v>297</v>
      </c>
      <c r="C52" s="7" t="s">
        <v>12</v>
      </c>
      <c r="D52" s="37" t="s">
        <v>298</v>
      </c>
      <c r="E52" s="39">
        <v>1427.76</v>
      </c>
      <c r="F52" s="36" t="s">
        <v>16</v>
      </c>
    </row>
    <row r="53" spans="1:6" ht="42.75">
      <c r="A53" s="20">
        <v>2</v>
      </c>
      <c r="B53" s="37" t="s">
        <v>66</v>
      </c>
      <c r="C53" s="7" t="s">
        <v>12</v>
      </c>
      <c r="D53" s="37" t="s">
        <v>299</v>
      </c>
      <c r="E53" s="39">
        <v>1427.76</v>
      </c>
      <c r="F53" s="36" t="s">
        <v>16</v>
      </c>
    </row>
    <row r="54" spans="1:6" ht="42.75">
      <c r="A54" s="20">
        <v>3</v>
      </c>
      <c r="B54" s="37" t="s">
        <v>234</v>
      </c>
      <c r="C54" s="7" t="s">
        <v>12</v>
      </c>
      <c r="D54" s="37" t="s">
        <v>300</v>
      </c>
      <c r="E54" s="39">
        <v>1427.76</v>
      </c>
      <c r="F54" s="36" t="s">
        <v>16</v>
      </c>
    </row>
    <row r="55" spans="1:6" ht="15">
      <c r="A55" s="20"/>
      <c r="B55" s="41"/>
      <c r="C55" s="40"/>
      <c r="D55" s="37"/>
      <c r="E55" s="42"/>
      <c r="F55" s="36"/>
    </row>
    <row r="56" spans="1:6" ht="15">
      <c r="A56" s="20"/>
      <c r="B56" s="79"/>
      <c r="C56" s="40"/>
      <c r="D56" s="37"/>
      <c r="E56" s="42">
        <f>SUM(E52:E55)</f>
        <v>4283.28</v>
      </c>
      <c r="F56" s="36"/>
    </row>
    <row r="57" spans="1:6" ht="42.75">
      <c r="A57" s="20">
        <v>1</v>
      </c>
      <c r="B57" s="37" t="s">
        <v>99</v>
      </c>
      <c r="C57" s="7" t="s">
        <v>12</v>
      </c>
      <c r="D57" s="37" t="s">
        <v>342</v>
      </c>
      <c r="E57" s="39">
        <v>4294.29</v>
      </c>
      <c r="F57" s="36" t="s">
        <v>16</v>
      </c>
    </row>
    <row r="58" spans="1:6" ht="15">
      <c r="A58" s="20"/>
      <c r="B58" s="41"/>
      <c r="C58" s="40"/>
      <c r="D58" s="37"/>
      <c r="E58" s="42"/>
      <c r="F58" s="36"/>
    </row>
    <row r="59" spans="1:6" ht="15">
      <c r="A59" s="20"/>
      <c r="B59" s="79"/>
      <c r="C59" s="40"/>
      <c r="D59" s="37"/>
      <c r="E59" s="42">
        <f>SUM(E57:E58)</f>
        <v>4294.29</v>
      </c>
      <c r="F59" s="36"/>
    </row>
    <row r="60" spans="1:6" ht="28.5">
      <c r="A60" s="20">
        <v>1</v>
      </c>
      <c r="B60" s="37" t="s">
        <v>318</v>
      </c>
      <c r="C60" s="7" t="s">
        <v>12</v>
      </c>
      <c r="D60" s="37" t="s">
        <v>319</v>
      </c>
      <c r="E60" s="39">
        <v>1500</v>
      </c>
      <c r="F60" s="36" t="s">
        <v>16</v>
      </c>
    </row>
    <row r="61" spans="1:6" ht="28.5">
      <c r="A61" s="20">
        <v>2</v>
      </c>
      <c r="B61" s="37" t="s">
        <v>55</v>
      </c>
      <c r="C61" s="7" t="s">
        <v>12</v>
      </c>
      <c r="D61" s="37" t="s">
        <v>103</v>
      </c>
      <c r="E61" s="39">
        <v>2992</v>
      </c>
      <c r="F61" s="36" t="s">
        <v>16</v>
      </c>
    </row>
    <row r="62" spans="1:6" ht="28.5">
      <c r="A62" s="20">
        <v>3</v>
      </c>
      <c r="B62" s="37" t="s">
        <v>47</v>
      </c>
      <c r="C62" s="7" t="s">
        <v>12</v>
      </c>
      <c r="D62" s="37" t="s">
        <v>103</v>
      </c>
      <c r="E62" s="88">
        <v>8200</v>
      </c>
      <c r="F62" s="39" t="s">
        <v>21</v>
      </c>
    </row>
    <row r="63" spans="1:6" ht="28.5">
      <c r="A63" s="20">
        <v>4</v>
      </c>
      <c r="B63" s="37" t="s">
        <v>184</v>
      </c>
      <c r="C63" s="7" t="s">
        <v>12</v>
      </c>
      <c r="D63" s="37" t="s">
        <v>103</v>
      </c>
      <c r="E63" s="39">
        <v>4100</v>
      </c>
      <c r="F63" s="36" t="s">
        <v>18</v>
      </c>
    </row>
    <row r="64" spans="1:6" ht="28.5">
      <c r="A64" s="20">
        <v>5</v>
      </c>
      <c r="B64" s="37" t="s">
        <v>55</v>
      </c>
      <c r="C64" s="7" t="s">
        <v>12</v>
      </c>
      <c r="D64" s="37" t="s">
        <v>103</v>
      </c>
      <c r="E64" s="39">
        <v>2992</v>
      </c>
      <c r="F64" s="36" t="s">
        <v>16</v>
      </c>
    </row>
    <row r="65" spans="1:6" ht="28.5">
      <c r="A65" s="20">
        <v>7</v>
      </c>
      <c r="B65" s="37" t="s">
        <v>47</v>
      </c>
      <c r="C65" s="7" t="s">
        <v>12</v>
      </c>
      <c r="D65" s="37" t="s">
        <v>103</v>
      </c>
      <c r="E65" s="39">
        <v>11968</v>
      </c>
      <c r="F65" s="36" t="s">
        <v>21</v>
      </c>
    </row>
    <row r="66" spans="1:6" ht="28.5">
      <c r="A66" s="20">
        <v>7.66666666666667</v>
      </c>
      <c r="B66" s="37" t="s">
        <v>101</v>
      </c>
      <c r="C66" s="7" t="s">
        <v>12</v>
      </c>
      <c r="D66" s="37" t="s">
        <v>212</v>
      </c>
      <c r="E66" s="39">
        <v>5400</v>
      </c>
      <c r="F66" s="36" t="s">
        <v>18</v>
      </c>
    </row>
    <row r="67" spans="1:6" ht="28.5">
      <c r="A67" s="20">
        <v>8.80952380952381</v>
      </c>
      <c r="B67" s="37" t="s">
        <v>130</v>
      </c>
      <c r="C67" s="7" t="s">
        <v>12</v>
      </c>
      <c r="D67" s="37" t="s">
        <v>212</v>
      </c>
      <c r="E67" s="39">
        <v>2700</v>
      </c>
      <c r="F67" s="36" t="s">
        <v>16</v>
      </c>
    </row>
    <row r="68" spans="1:6" ht="28.5">
      <c r="A68" s="20">
        <v>9.95238095238095</v>
      </c>
      <c r="B68" s="37" t="s">
        <v>119</v>
      </c>
      <c r="C68" s="7" t="s">
        <v>12</v>
      </c>
      <c r="D68" s="37" t="s">
        <v>212</v>
      </c>
      <c r="E68" s="39">
        <v>2700</v>
      </c>
      <c r="F68" s="36" t="s">
        <v>16</v>
      </c>
    </row>
    <row r="69" spans="1:6" ht="28.5">
      <c r="A69" s="20">
        <v>11.0952380952381</v>
      </c>
      <c r="B69" s="37" t="s">
        <v>100</v>
      </c>
      <c r="C69" s="7" t="s">
        <v>12</v>
      </c>
      <c r="D69" s="37" t="s">
        <v>212</v>
      </c>
      <c r="E69" s="39">
        <v>2700</v>
      </c>
      <c r="F69" s="36" t="s">
        <v>16</v>
      </c>
    </row>
    <row r="70" spans="1:6" ht="28.5">
      <c r="A70" s="20">
        <v>12.2380952380952</v>
      </c>
      <c r="B70" s="37" t="s">
        <v>148</v>
      </c>
      <c r="C70" s="7" t="s">
        <v>12</v>
      </c>
      <c r="D70" s="37" t="s">
        <v>212</v>
      </c>
      <c r="E70" s="39">
        <v>2700</v>
      </c>
      <c r="F70" s="36" t="s">
        <v>16</v>
      </c>
    </row>
    <row r="71" spans="1:6" ht="28.5">
      <c r="A71" s="20">
        <v>13.3809523809524</v>
      </c>
      <c r="B71" s="37" t="s">
        <v>187</v>
      </c>
      <c r="C71" s="7" t="s">
        <v>12</v>
      </c>
      <c r="D71" s="37" t="s">
        <v>284</v>
      </c>
      <c r="E71" s="39">
        <v>360</v>
      </c>
      <c r="F71" s="36" t="s">
        <v>21</v>
      </c>
    </row>
    <row r="72" spans="1:6" ht="28.5">
      <c r="A72" s="20">
        <v>14.5238095238095</v>
      </c>
      <c r="B72" s="37" t="s">
        <v>88</v>
      </c>
      <c r="C72" s="7" t="s">
        <v>12</v>
      </c>
      <c r="D72" s="37" t="s">
        <v>284</v>
      </c>
      <c r="E72" s="39">
        <v>360</v>
      </c>
      <c r="F72" s="36" t="s">
        <v>21</v>
      </c>
    </row>
    <row r="73" spans="1:6" ht="28.5">
      <c r="A73" s="20">
        <v>15.6666666666667</v>
      </c>
      <c r="B73" s="37" t="s">
        <v>311</v>
      </c>
      <c r="C73" s="7" t="s">
        <v>12</v>
      </c>
      <c r="D73" s="37" t="s">
        <v>284</v>
      </c>
      <c r="E73" s="39">
        <v>360</v>
      </c>
      <c r="F73" s="36" t="s">
        <v>21</v>
      </c>
    </row>
    <row r="74" spans="1:6" ht="28.5">
      <c r="A74" s="20">
        <v>16.8095238095238</v>
      </c>
      <c r="B74" s="37" t="s">
        <v>68</v>
      </c>
      <c r="C74" s="7" t="s">
        <v>12</v>
      </c>
      <c r="D74" s="37" t="s">
        <v>284</v>
      </c>
      <c r="E74" s="39">
        <v>270</v>
      </c>
      <c r="F74" s="36" t="s">
        <v>17</v>
      </c>
    </row>
    <row r="75" spans="1:6" ht="28.5">
      <c r="A75" s="20">
        <v>17.9523809523809</v>
      </c>
      <c r="B75" s="37" t="s">
        <v>25</v>
      </c>
      <c r="C75" s="7" t="s">
        <v>12</v>
      </c>
      <c r="D75" s="37" t="s">
        <v>284</v>
      </c>
      <c r="E75" s="39">
        <v>270</v>
      </c>
      <c r="F75" s="36" t="s">
        <v>17</v>
      </c>
    </row>
    <row r="76" spans="1:6" ht="28.5">
      <c r="A76" s="20">
        <v>19.0952380952381</v>
      </c>
      <c r="B76" s="37" t="s">
        <v>69</v>
      </c>
      <c r="C76" s="7" t="s">
        <v>12</v>
      </c>
      <c r="D76" s="37" t="s">
        <v>284</v>
      </c>
      <c r="E76" s="39">
        <v>360</v>
      </c>
      <c r="F76" s="36" t="s">
        <v>21</v>
      </c>
    </row>
    <row r="77" spans="1:6" ht="28.5">
      <c r="A77" s="20">
        <v>20.2380952380952</v>
      </c>
      <c r="B77" s="37" t="s">
        <v>70</v>
      </c>
      <c r="C77" s="7" t="s">
        <v>12</v>
      </c>
      <c r="D77" s="37" t="s">
        <v>284</v>
      </c>
      <c r="E77" s="39">
        <v>270</v>
      </c>
      <c r="F77" s="36" t="s">
        <v>17</v>
      </c>
    </row>
    <row r="78" spans="1:6" ht="28.5">
      <c r="A78" s="20">
        <v>21.3809523809524</v>
      </c>
      <c r="B78" s="37" t="s">
        <v>49</v>
      </c>
      <c r="C78" s="7" t="s">
        <v>12</v>
      </c>
      <c r="D78" s="37" t="s">
        <v>284</v>
      </c>
      <c r="E78" s="39">
        <v>90</v>
      </c>
      <c r="F78" s="36" t="s">
        <v>16</v>
      </c>
    </row>
    <row r="79" spans="1:6" ht="15">
      <c r="A79" s="20"/>
      <c r="B79" s="37"/>
      <c r="C79" s="7"/>
      <c r="D79" s="37"/>
      <c r="E79" s="39"/>
      <c r="F79" s="36"/>
    </row>
    <row r="80" spans="1:6" ht="15">
      <c r="A80" s="20"/>
      <c r="B80" s="79"/>
      <c r="C80" s="40"/>
      <c r="D80" s="37"/>
      <c r="E80" s="42">
        <f>SUM(E60:E79)</f>
        <v>50292</v>
      </c>
      <c r="F80" s="36"/>
    </row>
    <row r="81" spans="1:6" ht="28.5">
      <c r="A81" s="20">
        <v>1</v>
      </c>
      <c r="B81" s="37" t="s">
        <v>67</v>
      </c>
      <c r="C81" s="7" t="s">
        <v>12</v>
      </c>
      <c r="D81" s="37" t="s">
        <v>340</v>
      </c>
      <c r="E81" s="39">
        <v>1300</v>
      </c>
      <c r="F81" s="36" t="s">
        <v>16</v>
      </c>
    </row>
    <row r="82" spans="1:6" ht="28.5">
      <c r="A82" s="20">
        <v>2</v>
      </c>
      <c r="B82" s="37" t="s">
        <v>63</v>
      </c>
      <c r="C82" s="7" t="s">
        <v>12</v>
      </c>
      <c r="D82" s="37" t="s">
        <v>340</v>
      </c>
      <c r="E82" s="39">
        <v>1300</v>
      </c>
      <c r="F82" s="36" t="s">
        <v>16</v>
      </c>
    </row>
    <row r="83" spans="1:6" ht="28.5">
      <c r="A83" s="20">
        <v>3</v>
      </c>
      <c r="B83" s="37" t="s">
        <v>63</v>
      </c>
      <c r="C83" s="7" t="s">
        <v>12</v>
      </c>
      <c r="D83" s="37" t="s">
        <v>341</v>
      </c>
      <c r="E83" s="39">
        <v>200</v>
      </c>
      <c r="F83" s="36" t="s">
        <v>16</v>
      </c>
    </row>
    <row r="84" spans="1:6" ht="15">
      <c r="A84" s="20"/>
      <c r="B84" s="41"/>
      <c r="C84" s="40"/>
      <c r="D84" s="37"/>
      <c r="E84" s="42"/>
      <c r="F84" s="36"/>
    </row>
    <row r="85" spans="1:6" ht="15">
      <c r="A85" s="20"/>
      <c r="B85" s="79"/>
      <c r="C85" s="40"/>
      <c r="D85" s="37"/>
      <c r="E85" s="42">
        <f>SUM(E81:E84)</f>
        <v>2800</v>
      </c>
      <c r="F85" s="36"/>
    </row>
    <row r="86" spans="1:6" ht="15">
      <c r="A86" s="20"/>
      <c r="B86" s="41"/>
      <c r="C86" s="40"/>
      <c r="D86" s="37"/>
      <c r="E86" s="42"/>
      <c r="F86" s="36"/>
    </row>
    <row r="87" spans="1:6" ht="30">
      <c r="A87" s="43"/>
      <c r="B87" s="41" t="s">
        <v>13</v>
      </c>
      <c r="C87" s="36"/>
      <c r="D87" s="37"/>
      <c r="E87" s="42">
        <f>E51+E56+E59+E80+E85</f>
        <v>74869.57</v>
      </c>
      <c r="F87" s="36"/>
    </row>
    <row r="88" spans="1:6" ht="15" customHeight="1">
      <c r="A88" s="44"/>
      <c r="B88" s="45"/>
      <c r="C88" s="44"/>
      <c r="D88" s="46"/>
      <c r="E88" s="47"/>
      <c r="F88" s="44"/>
    </row>
    <row r="89" spans="1:6" ht="15">
      <c r="A89" s="77"/>
      <c r="B89" s="77"/>
      <c r="C89" s="78"/>
      <c r="D89" s="78" t="s">
        <v>14</v>
      </c>
      <c r="E89" s="77"/>
      <c r="F89" s="77"/>
    </row>
    <row r="90" spans="1:6" ht="15">
      <c r="A90" s="133" t="s">
        <v>344</v>
      </c>
      <c r="B90" s="133"/>
      <c r="C90" s="133"/>
      <c r="D90" s="133"/>
      <c r="E90" s="133"/>
      <c r="F90" s="133"/>
    </row>
    <row r="91" spans="1:6" ht="15">
      <c r="A91" s="134"/>
      <c r="B91" s="134"/>
      <c r="C91" s="134"/>
      <c r="D91" s="134"/>
      <c r="E91" s="134"/>
      <c r="F91" s="134"/>
    </row>
    <row r="92" spans="1:6" ht="15" customHeight="1">
      <c r="A92" s="74" t="s">
        <v>1</v>
      </c>
      <c r="B92" s="48"/>
      <c r="C92" s="74" t="s">
        <v>2</v>
      </c>
      <c r="D92" s="137" t="s">
        <v>3</v>
      </c>
      <c r="E92" s="48" t="s">
        <v>4</v>
      </c>
      <c r="F92" s="48" t="s">
        <v>5</v>
      </c>
    </row>
    <row r="93" spans="1:6" ht="15">
      <c r="A93" s="75" t="s">
        <v>6</v>
      </c>
      <c r="B93" s="49" t="s">
        <v>7</v>
      </c>
      <c r="C93" s="49" t="s">
        <v>8</v>
      </c>
      <c r="D93" s="138"/>
      <c r="E93" s="50" t="s">
        <v>9</v>
      </c>
      <c r="F93" s="49" t="s">
        <v>10</v>
      </c>
    </row>
    <row r="94" spans="1:6" ht="15">
      <c r="A94" s="51"/>
      <c r="B94" s="51"/>
      <c r="C94" s="51"/>
      <c r="D94" s="139"/>
      <c r="E94" s="76" t="s">
        <v>11</v>
      </c>
      <c r="F94" s="50"/>
    </row>
    <row r="95" spans="1:6" ht="28.5">
      <c r="A95" s="69">
        <v>1</v>
      </c>
      <c r="B95" s="68" t="s">
        <v>200</v>
      </c>
      <c r="C95" s="36" t="s">
        <v>12</v>
      </c>
      <c r="D95" s="6" t="s">
        <v>94</v>
      </c>
      <c r="E95" s="81">
        <v>2400</v>
      </c>
      <c r="F95" s="67" t="s">
        <v>106</v>
      </c>
    </row>
    <row r="96" spans="1:6" ht="15">
      <c r="A96" s="69"/>
      <c r="B96" s="68"/>
      <c r="C96" s="36"/>
      <c r="D96" s="6"/>
      <c r="E96" s="80"/>
      <c r="F96" s="67"/>
    </row>
    <row r="97" spans="1:6" ht="15">
      <c r="A97" s="69"/>
      <c r="B97" s="85"/>
      <c r="C97" s="67"/>
      <c r="D97" s="67"/>
      <c r="E97" s="80">
        <f>SUM(E95:E96)</f>
        <v>2400</v>
      </c>
      <c r="F97" s="67"/>
    </row>
    <row r="98" spans="1:6" ht="28.5">
      <c r="A98" s="69">
        <v>1</v>
      </c>
      <c r="B98" s="68" t="s">
        <v>370</v>
      </c>
      <c r="C98" s="70" t="s">
        <v>12</v>
      </c>
      <c r="D98" s="5" t="s">
        <v>371</v>
      </c>
      <c r="E98" s="81">
        <v>25230.07</v>
      </c>
      <c r="F98" s="67" t="s">
        <v>16</v>
      </c>
    </row>
    <row r="99" spans="1:6" ht="15">
      <c r="A99" s="69"/>
      <c r="B99" s="105"/>
      <c r="C99" s="67"/>
      <c r="D99" s="67"/>
      <c r="E99" s="80"/>
      <c r="F99" s="67"/>
    </row>
    <row r="100" spans="1:6" ht="15">
      <c r="A100" s="69"/>
      <c r="B100" s="85"/>
      <c r="C100" s="67"/>
      <c r="D100" s="67"/>
      <c r="E100" s="80">
        <f>SUM(E98:E99)</f>
        <v>25230.07</v>
      </c>
      <c r="F100" s="67"/>
    </row>
    <row r="101" spans="1:6" ht="57">
      <c r="A101" s="69">
        <v>1</v>
      </c>
      <c r="B101" s="6" t="s">
        <v>33</v>
      </c>
      <c r="C101" s="70" t="s">
        <v>12</v>
      </c>
      <c r="D101" s="37" t="s">
        <v>199</v>
      </c>
      <c r="E101" s="81">
        <v>13200</v>
      </c>
      <c r="F101" s="67" t="s">
        <v>236</v>
      </c>
    </row>
    <row r="102" spans="1:6" ht="57">
      <c r="A102" s="69">
        <v>2</v>
      </c>
      <c r="B102" s="6" t="s">
        <v>120</v>
      </c>
      <c r="C102" s="70" t="s">
        <v>12</v>
      </c>
      <c r="D102" s="37" t="s">
        <v>199</v>
      </c>
      <c r="E102" s="81">
        <v>13200</v>
      </c>
      <c r="F102" s="67" t="s">
        <v>236</v>
      </c>
    </row>
    <row r="103" spans="1:6" ht="57">
      <c r="A103" s="69">
        <v>3</v>
      </c>
      <c r="B103" s="6" t="s">
        <v>172</v>
      </c>
      <c r="C103" s="70" t="s">
        <v>12</v>
      </c>
      <c r="D103" s="37" t="s">
        <v>199</v>
      </c>
      <c r="E103" s="81">
        <v>9900</v>
      </c>
      <c r="F103" s="67" t="s">
        <v>213</v>
      </c>
    </row>
    <row r="104" spans="1:6" ht="57">
      <c r="A104" s="69">
        <v>4</v>
      </c>
      <c r="B104" s="6" t="s">
        <v>123</v>
      </c>
      <c r="C104" s="70" t="s">
        <v>12</v>
      </c>
      <c r="D104" s="37" t="s">
        <v>199</v>
      </c>
      <c r="E104" s="81">
        <v>13200</v>
      </c>
      <c r="F104" s="67" t="s">
        <v>236</v>
      </c>
    </row>
    <row r="105" spans="1:6" ht="57">
      <c r="A105" s="69">
        <v>5</v>
      </c>
      <c r="B105" s="6" t="s">
        <v>67</v>
      </c>
      <c r="C105" s="70" t="s">
        <v>12</v>
      </c>
      <c r="D105" s="37" t="s">
        <v>199</v>
      </c>
      <c r="E105" s="81">
        <v>13200</v>
      </c>
      <c r="F105" s="67" t="s">
        <v>236</v>
      </c>
    </row>
    <row r="106" spans="1:6" ht="57">
      <c r="A106" s="69">
        <v>6</v>
      </c>
      <c r="B106" s="6" t="s">
        <v>204</v>
      </c>
      <c r="C106" s="70" t="s">
        <v>12</v>
      </c>
      <c r="D106" s="37" t="s">
        <v>199</v>
      </c>
      <c r="E106" s="81">
        <v>9900</v>
      </c>
      <c r="F106" s="67" t="s">
        <v>213</v>
      </c>
    </row>
    <row r="107" spans="1:6" ht="57">
      <c r="A107" s="69">
        <v>7</v>
      </c>
      <c r="B107" s="6" t="s">
        <v>116</v>
      </c>
      <c r="C107" s="70" t="s">
        <v>12</v>
      </c>
      <c r="D107" s="37" t="s">
        <v>199</v>
      </c>
      <c r="E107" s="81">
        <v>6600</v>
      </c>
      <c r="F107" s="67" t="s">
        <v>237</v>
      </c>
    </row>
    <row r="108" spans="1:6" ht="57">
      <c r="A108" s="69">
        <v>8</v>
      </c>
      <c r="B108" s="6" t="s">
        <v>367</v>
      </c>
      <c r="C108" s="70" t="s">
        <v>12</v>
      </c>
      <c r="D108" s="37" t="s">
        <v>199</v>
      </c>
      <c r="E108" s="81">
        <v>6600</v>
      </c>
      <c r="F108" s="67" t="s">
        <v>237</v>
      </c>
    </row>
    <row r="109" spans="1:6" ht="57">
      <c r="A109" s="69">
        <v>9</v>
      </c>
      <c r="B109" s="6" t="s">
        <v>226</v>
      </c>
      <c r="C109" s="70" t="s">
        <v>12</v>
      </c>
      <c r="D109" s="37" t="s">
        <v>199</v>
      </c>
      <c r="E109" s="81">
        <v>13200</v>
      </c>
      <c r="F109" s="67" t="s">
        <v>236</v>
      </c>
    </row>
    <row r="110" spans="1:6" ht="57">
      <c r="A110" s="69">
        <v>10</v>
      </c>
      <c r="B110" s="6" t="s">
        <v>101</v>
      </c>
      <c r="C110" s="70" t="s">
        <v>12</v>
      </c>
      <c r="D110" s="37" t="s">
        <v>199</v>
      </c>
      <c r="E110" s="81">
        <v>13200</v>
      </c>
      <c r="F110" s="67" t="s">
        <v>236</v>
      </c>
    </row>
    <row r="111" spans="1:6" ht="57">
      <c r="A111" s="69">
        <v>11</v>
      </c>
      <c r="B111" s="6" t="s">
        <v>59</v>
      </c>
      <c r="C111" s="70" t="s">
        <v>12</v>
      </c>
      <c r="D111" s="37" t="s">
        <v>199</v>
      </c>
      <c r="E111" s="81">
        <v>9900</v>
      </c>
      <c r="F111" s="67" t="s">
        <v>213</v>
      </c>
    </row>
    <row r="112" spans="1:6" ht="15">
      <c r="A112" s="69"/>
      <c r="B112" s="105"/>
      <c r="C112" s="67"/>
      <c r="D112" s="67"/>
      <c r="E112" s="80"/>
      <c r="F112" s="67"/>
    </row>
    <row r="113" spans="1:6" ht="15">
      <c r="A113" s="69"/>
      <c r="B113" s="41"/>
      <c r="C113" s="67"/>
      <c r="D113" s="67"/>
      <c r="E113" s="80">
        <f>SUM(E101:E112)</f>
        <v>122100</v>
      </c>
      <c r="F113" s="67"/>
    </row>
    <row r="114" spans="1:6" ht="27">
      <c r="A114" s="20">
        <v>1</v>
      </c>
      <c r="B114" s="56" t="s">
        <v>63</v>
      </c>
      <c r="C114" s="5" t="s">
        <v>12</v>
      </c>
      <c r="D114" s="56" t="s">
        <v>152</v>
      </c>
      <c r="E114" s="62">
        <v>2400</v>
      </c>
      <c r="F114" s="20" t="s">
        <v>21</v>
      </c>
    </row>
    <row r="115" spans="1:6" ht="15">
      <c r="A115" s="20"/>
      <c r="B115" s="85"/>
      <c r="C115" s="108"/>
      <c r="D115" s="56"/>
      <c r="E115" s="71"/>
      <c r="F115" s="20"/>
    </row>
    <row r="116" spans="1:6" ht="15">
      <c r="A116" s="20"/>
      <c r="B116" s="63"/>
      <c r="C116" s="108"/>
      <c r="D116" s="56"/>
      <c r="E116" s="71">
        <f>SUM(E114:E115)</f>
        <v>2400</v>
      </c>
      <c r="F116" s="20"/>
    </row>
    <row r="117" spans="1:6" ht="15">
      <c r="A117" s="69"/>
      <c r="B117" s="8"/>
      <c r="C117" s="67"/>
      <c r="D117" s="67"/>
      <c r="E117" s="80"/>
      <c r="F117" s="67"/>
    </row>
    <row r="118" spans="1:6" ht="27">
      <c r="A118" s="57"/>
      <c r="B118" s="54" t="s">
        <v>13</v>
      </c>
      <c r="C118" s="52"/>
      <c r="D118" s="53"/>
      <c r="E118" s="55">
        <f>E97+E100+E113+E116</f>
        <v>152130.07</v>
      </c>
      <c r="F118" s="52"/>
    </row>
    <row r="119" spans="1:6" ht="15">
      <c r="A119" s="58"/>
      <c r="B119" s="59"/>
      <c r="C119" s="58"/>
      <c r="D119" s="60"/>
      <c r="E119" s="61"/>
      <c r="F119" s="58"/>
    </row>
  </sheetData>
  <sheetProtection/>
  <mergeCells count="10">
    <mergeCell ref="D92:D94"/>
    <mergeCell ref="F24:F27"/>
    <mergeCell ref="F29:F30"/>
    <mergeCell ref="F16:F17"/>
    <mergeCell ref="A3:F4"/>
    <mergeCell ref="D5:D7"/>
    <mergeCell ref="A44:F45"/>
    <mergeCell ref="D46:D48"/>
    <mergeCell ref="A90:F91"/>
    <mergeCell ref="F14:F15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3">
      <selection activeCell="T138" sqref="T1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sysadmin</cp:lastModifiedBy>
  <cp:lastPrinted>2024-04-16T23:08:12Z</cp:lastPrinted>
  <dcterms:created xsi:type="dcterms:W3CDTF">2012-02-15T06:18:03Z</dcterms:created>
  <dcterms:modified xsi:type="dcterms:W3CDTF">2024-04-17T05:20:44Z</dcterms:modified>
  <cp:category/>
  <cp:version/>
  <cp:contentType/>
  <cp:contentStatus/>
</cp:coreProperties>
</file>