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<sst xmlns="http://schemas.openxmlformats.org/spreadsheetml/2006/main" count="5687" uniqueCount="428">
  <si>
    <t>Расход холодной воды ООО УК "ЖКХ Сервис-Центр" для расчетов с населением за май 2016г.</t>
  </si>
  <si>
    <t>(для домов, оборудованных ОДПУ и отдельных помещений в нем ИПУ)</t>
  </si>
  <si>
    <t>№ п.п</t>
  </si>
  <si>
    <t>улица МКД</t>
  </si>
  <si>
    <t>Дом</t>
  </si>
  <si>
    <t>Код дома</t>
  </si>
  <si>
    <t>Коммунальная услуга</t>
  </si>
  <si>
    <t>№ счётчика</t>
  </si>
  <si>
    <t>Дата показания</t>
  </si>
  <si>
    <t>Показания текущие</t>
  </si>
  <si>
    <t>Предыдущие показания</t>
  </si>
  <si>
    <t>Расход ,м3</t>
  </si>
  <si>
    <t>В т.ч. расход</t>
  </si>
  <si>
    <t>по нежилым помещениям (индивидуальное потребление)</t>
  </si>
  <si>
    <t>остаток</t>
  </si>
  <si>
    <t>для</t>
  </si>
  <si>
    <t>распределения</t>
  </si>
  <si>
    <t>(гр.10-гр.11), расход по жилым помещениям +ОДН</t>
  </si>
  <si>
    <t>Амурскийб-р</t>
  </si>
  <si>
    <t>ХВС</t>
  </si>
  <si>
    <t>Владивостокская</t>
  </si>
  <si>
    <t>Войкова</t>
  </si>
  <si>
    <t>не работает ОДПУ ХВС</t>
  </si>
  <si>
    <t>Волочаевская</t>
  </si>
  <si>
    <t>Гайдара</t>
  </si>
  <si>
    <t>Гамарника</t>
  </si>
  <si>
    <t>80а</t>
  </si>
  <si>
    <t>15а</t>
  </si>
  <si>
    <t>Гоголя</t>
  </si>
  <si>
    <t>Даниловского</t>
  </si>
  <si>
    <t>14а</t>
  </si>
  <si>
    <t>Дзержинского</t>
  </si>
  <si>
    <t xml:space="preserve"> не работает ОДПУ ХВС</t>
  </si>
  <si>
    <t>Дикопольцева</t>
  </si>
  <si>
    <t>6а</t>
  </si>
  <si>
    <t>Донской</t>
  </si>
  <si>
    <t>Запарина</t>
  </si>
  <si>
    <t>1а</t>
  </si>
  <si>
    <t>Истомина</t>
  </si>
  <si>
    <t>42а</t>
  </si>
  <si>
    <t>Калинина</t>
  </si>
  <si>
    <t>Карла-Маркса</t>
  </si>
  <si>
    <t>КимЮЧена</t>
  </si>
  <si>
    <t>9а</t>
  </si>
  <si>
    <t>45а</t>
  </si>
  <si>
    <t>63(1ввод)</t>
  </si>
  <si>
    <t>63(2ввод)</t>
  </si>
  <si>
    <t>ИТОГО</t>
  </si>
  <si>
    <t>Комсомольская</t>
  </si>
  <si>
    <t>05.502594</t>
  </si>
  <si>
    <t>Кооперативная</t>
  </si>
  <si>
    <t>Красина</t>
  </si>
  <si>
    <t>5а</t>
  </si>
  <si>
    <t>Ленина</t>
  </si>
  <si>
    <t>22а</t>
  </si>
  <si>
    <t>56а</t>
  </si>
  <si>
    <t>Ленинградская</t>
  </si>
  <si>
    <t>25а</t>
  </si>
  <si>
    <t>35а</t>
  </si>
  <si>
    <t>Лермонтова</t>
  </si>
  <si>
    <t>1"ж"</t>
  </si>
  <si>
    <t>1"г"</t>
  </si>
  <si>
    <t>1"6"</t>
  </si>
  <si>
    <t>1"в"</t>
  </si>
  <si>
    <t>05.502041</t>
  </si>
  <si>
    <t>Муравьева-Амурского</t>
  </si>
  <si>
    <t>Мухина</t>
  </si>
  <si>
    <t>Нагишкина</t>
  </si>
  <si>
    <t>Некрасова</t>
  </si>
  <si>
    <t>Панькова</t>
  </si>
  <si>
    <t>Панькова(ввод1)</t>
  </si>
  <si>
    <t>Панькова(ввод2)</t>
  </si>
  <si>
    <t>ПетраКомарова</t>
  </si>
  <si>
    <t>Постышева</t>
  </si>
  <si>
    <t>не работает ОДПУ</t>
  </si>
  <si>
    <t>Пушкина</t>
  </si>
  <si>
    <t>Ростовский</t>
  </si>
  <si>
    <t>Тургенева</t>
  </si>
  <si>
    <t>Уссурийскийб-р</t>
  </si>
  <si>
    <t>Фрунзе</t>
  </si>
  <si>
    <t>39а</t>
  </si>
  <si>
    <t>на норме, не работает ОДПУ ХВС</t>
  </si>
  <si>
    <t>58а</t>
  </si>
  <si>
    <t>Шевченко</t>
  </si>
  <si>
    <t>Шеронова</t>
  </si>
  <si>
    <t>Расход холодной воды ООО УК "ЖКХ Сервис-Центр" для расчетов с населением за апрель 2016г.</t>
  </si>
  <si>
    <t>Расход холодной воды ООО УК "ЖКХ Сервис-Центр" для расчетов с населением за февраль 2016г.</t>
  </si>
  <si>
    <t>на поверке ОДПУ</t>
  </si>
  <si>
    <t>Расход холодной воды ООО УК "ЖКХ Сервис-Центр" для расчетов с населением за январь 2016г.</t>
  </si>
  <si>
    <t>Расход холодной воды ООО "УК по ЖКХ СЕРВИС-ЦЕНТР" для расчетов с населением за март 2016 г.</t>
  </si>
  <si>
    <t>Улица</t>
  </si>
  <si>
    <t>№ Счетчика</t>
  </si>
  <si>
    <t>Текущие показания за март 2016г., куб.м.</t>
  </si>
  <si>
    <t>Предыдущие показания за февраль 2016г., куб.м.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</si>
  <si>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</si>
  <si>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</si>
  <si>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</si>
  <si>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</si>
  <si>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</si>
  <si>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</si>
  <si>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</si>
  <si>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</si>
  <si>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6</t>
  </si>
  <si>
    <t>340058</t>
  </si>
  <si>
    <t>8</t>
  </si>
  <si>
    <t>341377</t>
  </si>
  <si>
    <t>12</t>
  </si>
  <si>
    <t>342055</t>
  </si>
  <si>
    <t>16</t>
  </si>
  <si>
    <t>340223</t>
  </si>
  <si>
    <t>38</t>
  </si>
  <si>
    <t>341228</t>
  </si>
  <si>
    <t>40</t>
  </si>
  <si>
    <t>340227</t>
  </si>
  <si>
    <t>44</t>
  </si>
  <si>
    <t>340072</t>
  </si>
  <si>
    <t>46</t>
  </si>
  <si>
    <t>339063</t>
  </si>
  <si>
    <t>48</t>
  </si>
  <si>
    <t>327197</t>
  </si>
  <si>
    <t>50</t>
  </si>
  <si>
    <t>341212</t>
  </si>
  <si>
    <t>52</t>
  </si>
  <si>
    <t>329228</t>
  </si>
  <si>
    <t>54</t>
  </si>
  <si>
    <t>340688</t>
  </si>
  <si>
    <t>56</t>
  </si>
  <si>
    <t>340942</t>
  </si>
  <si>
    <t>V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</si>
  <si>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</si>
  <si>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</si>
  <si>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</si>
  <si>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</si>
  <si>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</si>
  <si>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</si>
  <si>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</si>
  <si>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</si>
  <si>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</si>
  <si>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</si>
  <si>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341797</t>
  </si>
  <si>
    <t>ВОЛОЧАЕВСКАЯ</t>
  </si>
  <si>
    <t>115</t>
  </si>
  <si>
    <t>345943</t>
  </si>
  <si>
    <t>117</t>
  </si>
  <si>
    <t>345183</t>
  </si>
  <si>
    <t>120</t>
  </si>
  <si>
    <t>340221</t>
  </si>
  <si>
    <t>122</t>
  </si>
  <si>
    <t>339127</t>
  </si>
  <si>
    <t>131</t>
  </si>
  <si>
    <t>3399072</t>
  </si>
  <si>
    <t>153</t>
  </si>
  <si>
    <t>095931</t>
  </si>
  <si>
    <t>166</t>
  </si>
  <si>
    <t>392853</t>
  </si>
  <si>
    <t>ГАЙДАРА</t>
  </si>
  <si>
    <t>338844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</si>
  <si>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</si>
  <si>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</si>
  <si>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</si>
  <si>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</si>
  <si>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</si>
  <si>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</si>
  <si>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</si>
  <si>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</si>
  <si>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ГОГОЛЯ</t>
  </si>
  <si>
    <t>15</t>
  </si>
  <si>
    <t>340224</t>
  </si>
  <si>
    <t>17</t>
  </si>
  <si>
    <t>341771</t>
  </si>
  <si>
    <t>ДЗЕРЖИНСКОГО</t>
  </si>
  <si>
    <t>338540</t>
  </si>
  <si>
    <t>338845</t>
  </si>
  <si>
    <t>19</t>
  </si>
  <si>
    <t>338972</t>
  </si>
  <si>
    <t>344123</t>
  </si>
  <si>
    <t>62</t>
  </si>
  <si>
    <t>327772</t>
  </si>
  <si>
    <t>ДИКОПОЛЬЦЕВА</t>
  </si>
  <si>
    <t>340682</t>
  </si>
  <si>
    <t>11</t>
  </si>
  <si>
    <t>340222</t>
  </si>
  <si>
    <t>21</t>
  </si>
  <si>
    <t>340953</t>
  </si>
  <si>
    <t>35</t>
  </si>
  <si>
    <t>334753</t>
  </si>
  <si>
    <t>45</t>
  </si>
  <si>
    <t>341803</t>
  </si>
  <si>
    <t>341801</t>
  </si>
  <si>
    <t>64</t>
  </si>
  <si>
    <t>334560</t>
  </si>
  <si>
    <t>6А</t>
  </si>
  <si>
    <t>343463</t>
  </si>
  <si>
    <t>70</t>
  </si>
  <si>
    <t>327160</t>
  </si>
  <si>
    <t>72</t>
  </si>
  <si>
    <t>326491</t>
  </si>
  <si>
    <t>76</t>
  </si>
  <si>
    <t>340067</t>
  </si>
  <si>
    <t>78</t>
  </si>
  <si>
    <t>334653</t>
  </si>
  <si>
    <t>ЗАПАРИНА</t>
  </si>
  <si>
    <t>341790</t>
  </si>
  <si>
    <t>1А</t>
  </si>
  <si>
    <t>341950</t>
  </si>
  <si>
    <t>30</t>
  </si>
  <si>
    <t>338133</t>
  </si>
  <si>
    <t>32</t>
  </si>
  <si>
    <t>335053</t>
  </si>
  <si>
    <t>55</t>
  </si>
  <si>
    <t>332633</t>
  </si>
  <si>
    <t>59</t>
  </si>
  <si>
    <t>327302</t>
  </si>
  <si>
    <t>66</t>
  </si>
  <si>
    <t>383336</t>
  </si>
  <si>
    <t>ИСТОМИНА</t>
  </si>
  <si>
    <t>34</t>
  </si>
  <si>
    <t>327500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</si>
  <si>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</si>
  <si>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</si>
  <si>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</si>
  <si>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</si>
  <si>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</si>
  <si>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</si>
  <si>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</si>
  <si>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</si>
  <si>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332622</t>
  </si>
  <si>
    <t>71</t>
  </si>
  <si>
    <t>342193</t>
  </si>
  <si>
    <t>83</t>
  </si>
  <si>
    <t>340050</t>
  </si>
  <si>
    <t>90</t>
  </si>
  <si>
    <t>337881</t>
  </si>
  <si>
    <t>96</t>
  </si>
  <si>
    <t>341928</t>
  </si>
  <si>
    <t>КАРЛА МАРКСА</t>
  </si>
  <si>
    <t>341935</t>
  </si>
  <si>
    <t>61</t>
  </si>
  <si>
    <t>338973</t>
  </si>
  <si>
    <t>342056</t>
  </si>
  <si>
    <t>88</t>
  </si>
  <si>
    <t>342061</t>
  </si>
  <si>
    <t>КИМ Ю ЧЕНА</t>
  </si>
  <si>
    <t>340958</t>
  </si>
  <si>
    <t>43</t>
  </si>
  <si>
    <t>341786</t>
  </si>
  <si>
    <t>47</t>
  </si>
  <si>
    <t>334563</t>
  </si>
  <si>
    <t>63</t>
  </si>
  <si>
    <t>2 ОДПУ</t>
  </si>
  <si>
    <t>9А</t>
  </si>
  <si>
    <t>333543</t>
  </si>
  <si>
    <t>45А</t>
  </si>
  <si>
    <t>333281</t>
  </si>
  <si>
    <t>КОМСОМОЛЬСКАЯ</t>
  </si>
  <si>
    <t>28</t>
  </si>
  <si>
    <t>333586</t>
  </si>
  <si>
    <t>334756</t>
  </si>
  <si>
    <t>357694</t>
  </si>
  <si>
    <t>332631</t>
  </si>
  <si>
    <t>372156</t>
  </si>
  <si>
    <t>КООПЕРАТИВНАЯ</t>
  </si>
  <si>
    <t>1</t>
  </si>
  <si>
    <t>338842</t>
  </si>
  <si>
    <t>341808</t>
  </si>
  <si>
    <t>КРАСИНА</t>
  </si>
  <si>
    <t>341912</t>
  </si>
  <si>
    <t>5А</t>
  </si>
  <si>
    <t>341941</t>
  </si>
  <si>
    <t>ЛЕНИНА</t>
  </si>
  <si>
    <t>340683</t>
  </si>
  <si>
    <t>333446</t>
  </si>
  <si>
    <t>345942</t>
  </si>
  <si>
    <t>22</t>
  </si>
  <si>
    <t>327389</t>
  </si>
  <si>
    <t>25</t>
  </si>
  <si>
    <t>372157</t>
  </si>
  <si>
    <t>26</t>
  </si>
  <si>
    <t>332621</t>
  </si>
  <si>
    <t>334651</t>
  </si>
  <si>
    <t>327299</t>
  </si>
  <si>
    <t>344126</t>
  </si>
  <si>
    <t>74</t>
  </si>
  <si>
    <t>329422</t>
  </si>
  <si>
    <t>22А</t>
  </si>
  <si>
    <t>332953</t>
  </si>
  <si>
    <t>56А</t>
  </si>
  <si>
    <t>341783</t>
  </si>
  <si>
    <t>ЛЕНИНГРАДСКАЯ</t>
  </si>
  <si>
    <t>3</t>
  </si>
  <si>
    <t>338868</t>
  </si>
  <si>
    <t>340533</t>
  </si>
  <si>
    <t>9</t>
  </si>
  <si>
    <t>329409</t>
  </si>
  <si>
    <t>327290</t>
  </si>
  <si>
    <t>329402</t>
  </si>
  <si>
    <t>31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</si>
  <si>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</si>
  <si>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</si>
  <si>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</si>
  <si>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</si>
  <si>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</si>
  <si>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</si>
  <si>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</si>
  <si>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</si>
  <si>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</si>
  <si>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25А</t>
  </si>
  <si>
    <t>338969</t>
  </si>
  <si>
    <t>35А</t>
  </si>
  <si>
    <t>342152</t>
  </si>
  <si>
    <t>ЛЕРМОНТОВА</t>
  </si>
  <si>
    <t>343457</t>
  </si>
  <si>
    <t>373745</t>
  </si>
  <si>
    <t>345534</t>
  </si>
  <si>
    <t>13</t>
  </si>
  <si>
    <t>339062</t>
  </si>
  <si>
    <t>356123</t>
  </si>
  <si>
    <t>18</t>
  </si>
  <si>
    <t>340686</t>
  </si>
  <si>
    <t>1Б</t>
  </si>
  <si>
    <t>340218</t>
  </si>
  <si>
    <t>1В</t>
  </si>
  <si>
    <t>341214</t>
  </si>
  <si>
    <t>1Г</t>
  </si>
  <si>
    <t>340689</t>
  </si>
  <si>
    <t>1Ж</t>
  </si>
  <si>
    <t>340217</t>
  </si>
  <si>
    <t>344122</t>
  </si>
  <si>
    <t>341913</t>
  </si>
  <si>
    <t>03.811661</t>
  </si>
  <si>
    <t>341909</t>
  </si>
  <si>
    <t>336570</t>
  </si>
  <si>
    <t>МУРАВЬЕВА-АМУРСКОГО</t>
  </si>
  <si>
    <t>334546</t>
  </si>
  <si>
    <t>342778</t>
  </si>
  <si>
    <t>76089</t>
  </si>
  <si>
    <t>МУХИНА</t>
  </si>
  <si>
    <t>14</t>
  </si>
  <si>
    <t>23</t>
  </si>
  <si>
    <t>337859</t>
  </si>
  <si>
    <t>НАГИШКИНА</t>
  </si>
  <si>
    <t>2</t>
  </si>
  <si>
    <t>383333</t>
  </si>
  <si>
    <t>7</t>
  </si>
  <si>
    <t>341374</t>
  </si>
  <si>
    <t>НЕКРАСОВА</t>
  </si>
  <si>
    <t>339215</t>
  </si>
  <si>
    <t>41</t>
  </si>
  <si>
    <t>327136</t>
  </si>
  <si>
    <t>ПАНЬКОВА</t>
  </si>
  <si>
    <t>342062</t>
  </si>
  <si>
    <t>20</t>
  </si>
  <si>
    <t>336571</t>
  </si>
  <si>
    <t>342780</t>
  </si>
  <si>
    <t>24</t>
  </si>
  <si>
    <t>337868</t>
  </si>
  <si>
    <t>29</t>
  </si>
  <si>
    <t>2 счетчика</t>
  </si>
  <si>
    <t>327293</t>
  </si>
  <si>
    <t>ПЕР.ДОНСКОЙ</t>
  </si>
  <si>
    <t>339366</t>
  </si>
  <si>
    <t>ПЕР.РОСТОВСКИЙ</t>
  </si>
  <si>
    <t>341804</t>
  </si>
  <si>
    <t>329413</t>
  </si>
  <si>
    <t>ПЕТРА КОМАРОВА</t>
  </si>
  <si>
    <t>329377</t>
  </si>
  <si>
    <t>340226</t>
  </si>
  <si>
    <t>337901</t>
  </si>
  <si>
    <t>340062</t>
  </si>
  <si>
    <t>ПОСТЫШЕВА</t>
  </si>
  <si>
    <t>345954</t>
  </si>
  <si>
    <t>337866</t>
  </si>
  <si>
    <t>337865</t>
  </si>
  <si>
    <t>ПРОФЕССОРА ДАНИЛОВСКОГО</t>
  </si>
  <si>
    <t>331947</t>
  </si>
  <si>
    <t>14А</t>
  </si>
  <si>
    <t>342341</t>
  </si>
  <si>
    <t>ПУШКИНА</t>
  </si>
  <si>
    <t>329233</t>
  </si>
  <si>
    <t>329251</t>
  </si>
  <si>
    <t>ТУРГЕНЕВА</t>
  </si>
  <si>
    <t>340634</t>
  </si>
  <si>
    <t>УССУРИЙСКИЙ БУЛЬВАР</t>
  </si>
  <si>
    <t>4</t>
  </si>
  <si>
    <t>329246</t>
  </si>
  <si>
    <t>329410</t>
  </si>
  <si>
    <t>343460</t>
  </si>
  <si>
    <t>ФРУНЗЕ</t>
  </si>
  <si>
    <t>327286</t>
  </si>
  <si>
    <t>341779</t>
  </si>
  <si>
    <t>339124</t>
  </si>
  <si>
    <t>58</t>
  </si>
  <si>
    <t>332629</t>
  </si>
  <si>
    <t>333448</t>
  </si>
  <si>
    <t>58А</t>
  </si>
  <si>
    <t>342465</t>
  </si>
  <si>
    <t>ШЕВЧЕНКО</t>
  </si>
  <si>
    <t>341223</t>
  </si>
  <si>
    <t>ШЕРОНОВА</t>
  </si>
  <si>
    <t>340228</t>
  </si>
  <si>
    <t>95</t>
  </si>
  <si>
    <t>337900</t>
  </si>
  <si>
    <t>121</t>
  </si>
  <si>
    <t>340687</t>
  </si>
  <si>
    <t>123</t>
  </si>
  <si>
    <t>Согласовано</t>
  </si>
  <si>
    <t>_______________________</t>
  </si>
  <si>
    <t>Согласованный экземпляр отправить по факсу тел. 380-322</t>
  </si>
  <si>
    <t>По всем вопросам обращаться по тел. 380-324</t>
  </si>
  <si>
    <t>«____»_____________2016г.</t>
  </si>
  <si>
    <t>Расход холодной воды ООО УК "ЖКХ Сервис-Центр" для расчетов с населением за июнь 2016г.</t>
  </si>
  <si>
    <t>11+328,33</t>
  </si>
  <si>
    <t>не подаём в ркц</t>
  </si>
  <si>
    <t>Расход холодной воды ООО УК "ЖКХ Сервис-Центр" для расчетов с населением за июль 2016г.</t>
  </si>
  <si>
    <t>Расход холодной воды ООО УК "ЖКХ Сервис-Центр" для расчетов с населением за август 2016г.</t>
  </si>
  <si>
    <t>РЕЕСТР за окт.2016года</t>
  </si>
  <si>
    <t>РЕЕСТР за ноябрь2016года</t>
  </si>
  <si>
    <t xml:space="preserve"> </t>
  </si>
  <si>
    <t>за сентябрь 2016 год</t>
  </si>
  <si>
    <t>ОТЧЕТ ОДПУ ХВС</t>
  </si>
  <si>
    <t>Расход холодной воды ООО "УК по ЖКХ СЕРВИС-ЦЕНТР" для расчетов с населением за декабрь 2016 г.</t>
  </si>
  <si>
    <t>Текущие показания за декабрь 2016г., куб.м.</t>
  </si>
  <si>
    <t>Предыдущие показания за ноябрь 2016г., куб.м.</t>
  </si>
  <si>
    <t>327288</t>
  </si>
  <si>
    <t>407350</t>
  </si>
  <si>
    <t>406256</t>
  </si>
  <si>
    <t>409637</t>
  </si>
  <si>
    <t>409859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</si>
</sst>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0"/>
    <numFmt numFmtId="165" formatCode="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b/>
      <sz val="11"/>
      <color indexed="8"/>
      <name val="Calibri"/>
      <family val="0"/>
    </font>
    <font>
      <sz val="9"/>
      <color indexed="8"/>
      <name val="Calibri"/>
      <family val="2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/>
    </xf>
    <xf numFmtId="14" fontId="4" fillId="33" borderId="13" xfId="0" applyNumberFormat="1" applyFont="1" applyFill="1" applyBorder="1" applyAlignment="1">
      <alignment horizontal="center" wrapText="1"/>
    </xf>
    <xf numFmtId="1" fontId="0" fillId="33" borderId="29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 horizontal="left" wrapText="1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/>
    </xf>
    <xf numFmtId="14" fontId="4" fillId="33" borderId="32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14" fontId="4" fillId="33" borderId="29" xfId="0" applyNumberFormat="1" applyFont="1" applyFill="1" applyBorder="1" applyAlignment="1">
      <alignment horizontal="center" wrapText="1"/>
    </xf>
    <xf numFmtId="0" fontId="9" fillId="33" borderId="27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14" fontId="4" fillId="33" borderId="31" xfId="0" applyNumberFormat="1" applyFont="1" applyFill="1" applyBorder="1" applyAlignment="1">
      <alignment horizontal="center" wrapText="1"/>
    </xf>
    <xf numFmtId="1" fontId="9" fillId="33" borderId="31" xfId="0" applyNumberFormat="1" applyFont="1" applyFill="1" applyBorder="1" applyAlignment="1">
      <alignment horizontal="center"/>
    </xf>
    <xf numFmtId="2" fontId="9" fillId="33" borderId="3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left" wrapText="1"/>
    </xf>
    <xf numFmtId="1" fontId="9" fillId="33" borderId="31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35" xfId="0" applyFill="1" applyBorder="1" applyAlignment="1">
      <alignment/>
    </xf>
    <xf numFmtId="2" fontId="0" fillId="33" borderId="36" xfId="0" applyNumberForma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2" fontId="0" fillId="33" borderId="39" xfId="0" applyNumberFormat="1" applyFill="1" applyBorder="1" applyAlignment="1">
      <alignment horizontal="center"/>
    </xf>
    <xf numFmtId="0" fontId="8" fillId="33" borderId="38" xfId="0" applyFont="1" applyFill="1" applyBorder="1" applyAlignment="1">
      <alignment/>
    </xf>
    <xf numFmtId="0" fontId="0" fillId="33" borderId="40" xfId="0" applyFill="1" applyBorder="1" applyAlignment="1">
      <alignment/>
    </xf>
    <xf numFmtId="0" fontId="4" fillId="33" borderId="41" xfId="0" applyFont="1" applyFill="1" applyBorder="1" applyAlignment="1">
      <alignment horizontal="left" wrapText="1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/>
    </xf>
    <xf numFmtId="14" fontId="4" fillId="33" borderId="42" xfId="0" applyNumberFormat="1" applyFont="1" applyFill="1" applyBorder="1" applyAlignment="1">
      <alignment horizontal="center" wrapText="1"/>
    </xf>
    <xf numFmtId="1" fontId="0" fillId="33" borderId="41" xfId="0" applyNumberFormat="1" applyFill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4" fontId="4" fillId="33" borderId="30" xfId="0" applyNumberFormat="1" applyFont="1" applyFill="1" applyBorder="1" applyAlignment="1">
      <alignment horizontal="center" wrapText="1"/>
    </xf>
    <xf numFmtId="1" fontId="0" fillId="33" borderId="31" xfId="0" applyNumberForma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0" fontId="7" fillId="33" borderId="30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3" borderId="35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 wrapText="1"/>
    </xf>
    <xf numFmtId="2" fontId="0" fillId="33" borderId="14" xfId="0" applyNumberForma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 wrapText="1"/>
    </xf>
    <xf numFmtId="14" fontId="4" fillId="33" borderId="15" xfId="0" applyNumberFormat="1" applyFont="1" applyFill="1" applyBorder="1" applyAlignment="1">
      <alignment horizontal="center" wrapText="1"/>
    </xf>
    <xf numFmtId="14" fontId="7" fillId="33" borderId="31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horizontal="center"/>
    </xf>
    <xf numFmtId="14" fontId="7" fillId="33" borderId="42" xfId="0" applyNumberFormat="1" applyFont="1" applyFill="1" applyBorder="1" applyAlignment="1">
      <alignment horizontal="center" wrapText="1"/>
    </xf>
    <xf numFmtId="1" fontId="9" fillId="33" borderId="42" xfId="0" applyNumberFormat="1" applyFont="1" applyFill="1" applyBorder="1" applyAlignment="1">
      <alignment horizontal="center"/>
    </xf>
    <xf numFmtId="2" fontId="9" fillId="33" borderId="43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0" fillId="33" borderId="44" xfId="0" applyFill="1" applyBorder="1" applyAlignment="1">
      <alignment/>
    </xf>
    <xf numFmtId="2" fontId="0" fillId="33" borderId="45" xfId="0" applyNumberFormat="1" applyFill="1" applyBorder="1" applyAlignment="1">
      <alignment horizontal="center"/>
    </xf>
    <xf numFmtId="2" fontId="8" fillId="33" borderId="36" xfId="0" applyNumberFormat="1" applyFont="1" applyFill="1" applyBorder="1" applyAlignment="1">
      <alignment horizontal="center"/>
    </xf>
    <xf numFmtId="2" fontId="8" fillId="33" borderId="45" xfId="0" applyNumberFormat="1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4" fontId="4" fillId="33" borderId="41" xfId="0" applyNumberFormat="1" applyFont="1" applyFill="1" applyBorder="1" applyAlignment="1">
      <alignment horizontal="center" wrapText="1"/>
    </xf>
    <xf numFmtId="2" fontId="0" fillId="33" borderId="41" xfId="0" applyNumberFormat="1" applyFill="1" applyBorder="1" applyAlignment="1">
      <alignment horizontal="center"/>
    </xf>
    <xf numFmtId="2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/>
    </xf>
    <xf numFmtId="0" fontId="4" fillId="33" borderId="49" xfId="0" applyFont="1" applyFill="1" applyBorder="1" applyAlignment="1">
      <alignment horizontal="left" wrapText="1"/>
    </xf>
    <xf numFmtId="0" fontId="0" fillId="33" borderId="49" xfId="0" applyFill="1" applyBorder="1" applyAlignment="1">
      <alignment/>
    </xf>
    <xf numFmtId="0" fontId="0" fillId="33" borderId="49" xfId="0" applyFill="1" applyBorder="1" applyAlignment="1">
      <alignment horizontal="center"/>
    </xf>
    <xf numFmtId="14" fontId="4" fillId="33" borderId="49" xfId="0" applyNumberFormat="1" applyFont="1" applyFill="1" applyBorder="1" applyAlignment="1">
      <alignment horizontal="center" wrapText="1"/>
    </xf>
    <xf numFmtId="1" fontId="0" fillId="33" borderId="50" xfId="0" applyNumberFormat="1" applyFill="1" applyBorder="1" applyAlignment="1">
      <alignment horizontal="center"/>
    </xf>
    <xf numFmtId="1" fontId="0" fillId="33" borderId="49" xfId="0" applyNumberFormat="1" applyFill="1" applyBorder="1" applyAlignment="1">
      <alignment horizontal="center"/>
    </xf>
    <xf numFmtId="2" fontId="0" fillId="33" borderId="51" xfId="0" applyNumberFormat="1" applyFill="1" applyBorder="1" applyAlignment="1">
      <alignment horizontal="center"/>
    </xf>
    <xf numFmtId="0" fontId="1" fillId="0" borderId="0" xfId="52" applyFill="1" applyAlignment="1" applyProtection="1">
      <alignment horizontal="center" vertical="center"/>
      <protection/>
    </xf>
    <xf numFmtId="0" fontId="11" fillId="0" borderId="52" xfId="52" applyFont="1" applyFill="1" applyBorder="1" applyAlignment="1" applyProtection="1">
      <alignment horizontal="center" vertical="center" wrapText="1"/>
      <protection/>
    </xf>
    <xf numFmtId="0" fontId="11" fillId="0" borderId="52" xfId="52" applyFont="1" applyFill="1" applyBorder="1" applyAlignment="1" applyProtection="1">
      <alignment horizontal="center" vertical="center"/>
      <protection/>
    </xf>
    <xf numFmtId="0" fontId="1" fillId="35" borderId="52" xfId="52" applyFill="1" applyBorder="1" applyProtection="1">
      <alignment/>
      <protection/>
    </xf>
    <xf numFmtId="49" fontId="1" fillId="35" borderId="52" xfId="52" applyNumberFormat="1" applyFill="1" applyBorder="1" applyProtection="1">
      <alignment/>
      <protection/>
    </xf>
    <xf numFmtId="49" fontId="1" fillId="35" borderId="52" xfId="52" applyNumberFormat="1" applyFill="1" applyBorder="1" applyAlignment="1" applyProtection="1">
      <alignment horizontal="center" vertical="center"/>
      <protection/>
    </xf>
    <xf numFmtId="164" fontId="1" fillId="35" borderId="52" xfId="52" applyNumberFormat="1" applyFill="1" applyBorder="1" applyProtection="1">
      <alignment/>
      <protection/>
    </xf>
    <xf numFmtId="0" fontId="1" fillId="35" borderId="52" xfId="52" applyFill="1" applyBorder="1" applyAlignment="1" applyProtection="1">
      <alignment horizontal="center" vertical="center"/>
      <protection/>
    </xf>
    <xf numFmtId="49" fontId="12" fillId="35" borderId="52" xfId="52" applyNumberFormat="1" applyFont="1" applyFill="1" applyBorder="1" applyProtection="1">
      <alignment/>
      <protection/>
    </xf>
    <xf numFmtId="0" fontId="1" fillId="0" borderId="0" xfId="52" applyFill="1" applyProtection="1">
      <alignment/>
      <protection/>
    </xf>
    <xf numFmtId="0" fontId="13" fillId="0" borderId="0" xfId="52" applyFont="1" applyFill="1" applyProtection="1">
      <alignment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0" fillId="33" borderId="53" xfId="0" applyNumberFormat="1" applyFill="1" applyBorder="1" applyAlignment="1">
      <alignment horizontal="center"/>
    </xf>
    <xf numFmtId="1" fontId="0" fillId="33" borderId="54" xfId="0" applyNumberForma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55" xfId="0" applyNumberFormat="1" applyFill="1" applyBorder="1" applyAlignment="1">
      <alignment horizontal="center"/>
    </xf>
    <xf numFmtId="1" fontId="0" fillId="33" borderId="56" xfId="0" applyNumberForma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9" fillId="33" borderId="3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2" fontId="0" fillId="33" borderId="57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8" fillId="33" borderId="38" xfId="0" applyFont="1" applyFill="1" applyBorder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center"/>
    </xf>
    <xf numFmtId="2" fontId="6" fillId="33" borderId="58" xfId="0" applyNumberFormat="1" applyFont="1" applyFill="1" applyBorder="1" applyAlignment="1">
      <alignment horizontal="center" vertical="center" wrapText="1"/>
    </xf>
    <xf numFmtId="2" fontId="4" fillId="33" borderId="58" xfId="0" applyNumberFormat="1" applyFont="1" applyFill="1" applyBorder="1" applyAlignment="1">
      <alignment horizontal="center" vertical="center" wrapText="1"/>
    </xf>
    <xf numFmtId="2" fontId="4" fillId="33" borderId="47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" fontId="0" fillId="33" borderId="27" xfId="0" applyNumberFormat="1" applyFill="1" applyBorder="1" applyAlignment="1">
      <alignment horizontal="center"/>
    </xf>
    <xf numFmtId="1" fontId="0" fillId="33" borderId="59" xfId="0" applyNumberForma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0" fillId="33" borderId="53" xfId="0" applyNumberFormat="1" applyFill="1" applyBorder="1" applyAlignment="1">
      <alignment horizontal="center"/>
    </xf>
    <xf numFmtId="1" fontId="0" fillId="33" borderId="54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" fontId="6" fillId="33" borderId="60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0" fillId="33" borderId="55" xfId="0" applyNumberFormat="1" applyFill="1" applyBorder="1" applyAlignment="1">
      <alignment horizontal="center"/>
    </xf>
    <xf numFmtId="0" fontId="5" fillId="33" borderId="7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" fillId="0" borderId="0" xfId="52" applyFill="1" applyProtection="1">
      <alignment/>
      <protection/>
    </xf>
    <xf numFmtId="0" fontId="13" fillId="0" borderId="0" xfId="52" applyFont="1" applyFill="1" applyProtection="1">
      <alignment/>
      <protection/>
    </xf>
    <xf numFmtId="0" fontId="11" fillId="0" borderId="52" xfId="52" applyFont="1" applyFill="1" applyBorder="1" applyAlignment="1" applyProtection="1">
      <alignment horizontal="center" vertical="center" wrapText="1"/>
      <protection/>
    </xf>
    <xf numFmtId="0" fontId="11" fillId="0" borderId="0" xfId="52" applyFont="1" applyFill="1" applyAlignment="1" applyProtection="1">
      <alignment horizontal="center" vertical="center"/>
      <protection/>
    </xf>
    <xf numFmtId="1" fontId="0" fillId="33" borderId="74" xfId="0" applyNumberFormat="1" applyFill="1" applyBorder="1" applyAlignment="1">
      <alignment horizontal="center"/>
    </xf>
    <xf numFmtId="1" fontId="0" fillId="33" borderId="75" xfId="0" applyNumberFormat="1" applyFill="1" applyBorder="1" applyAlignment="1">
      <alignment horizontal="center"/>
    </xf>
    <xf numFmtId="0" fontId="11" fillId="33" borderId="0" xfId="53" applyFont="1" applyFill="1" applyAlignment="1" applyProtection="1">
      <alignment horizontal="center" vertical="center"/>
      <protection/>
    </xf>
    <xf numFmtId="0" fontId="1" fillId="33" borderId="0" xfId="53" applyFill="1" applyAlignment="1" applyProtection="1">
      <alignment horizontal="center" vertical="center"/>
      <protection/>
    </xf>
    <xf numFmtId="0" fontId="11" fillId="33" borderId="52" xfId="53" applyFont="1" applyFill="1" applyBorder="1" applyAlignment="1" applyProtection="1">
      <alignment horizontal="center" vertical="center" wrapText="1"/>
      <protection/>
    </xf>
    <xf numFmtId="0" fontId="11" fillId="33" borderId="52" xfId="53" applyFont="1" applyFill="1" applyBorder="1" applyAlignment="1" applyProtection="1">
      <alignment horizontal="center" vertical="center" wrapText="1"/>
      <protection/>
    </xf>
    <xf numFmtId="0" fontId="11" fillId="33" borderId="52" xfId="53" applyFont="1" applyFill="1" applyBorder="1" applyAlignment="1" applyProtection="1">
      <alignment horizontal="center" vertical="center"/>
      <protection/>
    </xf>
    <xf numFmtId="0" fontId="1" fillId="36" borderId="52" xfId="53" applyFill="1" applyBorder="1" applyProtection="1">
      <alignment/>
      <protection/>
    </xf>
    <xf numFmtId="49" fontId="1" fillId="36" borderId="52" xfId="53" applyNumberFormat="1" applyFill="1" applyBorder="1" applyProtection="1">
      <alignment/>
      <protection/>
    </xf>
    <xf numFmtId="49" fontId="1" fillId="36" borderId="52" xfId="53" applyNumberFormat="1" applyFill="1" applyBorder="1" applyAlignment="1" applyProtection="1">
      <alignment horizontal="center" vertical="center"/>
      <protection/>
    </xf>
    <xf numFmtId="164" fontId="1" fillId="36" borderId="52" xfId="53" applyNumberFormat="1" applyFill="1" applyBorder="1" applyProtection="1">
      <alignment/>
      <protection/>
    </xf>
    <xf numFmtId="0" fontId="1" fillId="36" borderId="52" xfId="53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67">
      <selection activeCell="C187" sqref="C187"/>
    </sheetView>
  </sheetViews>
  <sheetFormatPr defaultColWidth="9.140625" defaultRowHeight="15"/>
  <cols>
    <col min="1" max="1" width="4.7109375" style="15" customWidth="1"/>
    <col min="2" max="2" width="24.421875" style="15" customWidth="1"/>
    <col min="3" max="3" width="6.57421875" style="15" customWidth="1"/>
    <col min="4" max="4" width="9.140625" style="15" customWidth="1"/>
    <col min="5" max="5" width="6.28125" style="15" customWidth="1"/>
    <col min="6" max="6" width="9.140625" style="15" customWidth="1"/>
    <col min="7" max="7" width="10.421875" style="15" customWidth="1"/>
    <col min="8" max="8" width="10.140625" style="15" customWidth="1"/>
    <col min="9" max="9" width="9.28125" style="15" bestFit="1" customWidth="1"/>
    <col min="10" max="10" width="9.57421875" style="15" bestFit="1" customWidth="1"/>
    <col min="11" max="13" width="9.28125" style="15" bestFit="1" customWidth="1"/>
    <col min="14" max="14" width="9.57421875" style="15" bestFit="1" customWidth="1"/>
    <col min="15" max="16384" width="9.140625" style="15" customWidth="1"/>
  </cols>
  <sheetData>
    <row r="1" spans="1:15" ht="15">
      <c r="A1" s="275" t="s">
        <v>420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">
      <c r="A3" s="277" t="s">
        <v>2</v>
      </c>
      <c r="B3" s="277" t="s">
        <v>90</v>
      </c>
      <c r="C3" s="277" t="s">
        <v>4</v>
      </c>
      <c r="D3" s="277" t="s">
        <v>5</v>
      </c>
      <c r="E3" s="277" t="s">
        <v>6</v>
      </c>
      <c r="F3" s="277" t="s">
        <v>91</v>
      </c>
      <c r="G3" s="277" t="s">
        <v>421</v>
      </c>
      <c r="H3" s="277" t="s">
        <v>422</v>
      </c>
      <c r="I3" s="277" t="s">
        <v>94</v>
      </c>
      <c r="J3" s="277" t="s">
        <v>95</v>
      </c>
      <c r="K3" s="277" t="s">
        <v>96</v>
      </c>
      <c r="L3" s="277"/>
      <c r="M3" s="277"/>
      <c r="N3" s="277"/>
      <c r="O3" s="277" t="s">
        <v>97</v>
      </c>
    </row>
    <row r="4" spans="1:15" ht="150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8" t="s">
        <v>13</v>
      </c>
      <c r="L4" s="278" t="s">
        <v>98</v>
      </c>
      <c r="M4" s="278" t="s">
        <v>99</v>
      </c>
      <c r="N4" s="278" t="s">
        <v>100</v>
      </c>
      <c r="O4" s="277"/>
    </row>
    <row r="5" spans="1:15" ht="15">
      <c r="A5" s="279">
        <v>1</v>
      </c>
      <c r="B5" s="279">
        <v>2</v>
      </c>
      <c r="C5" s="279">
        <v>3</v>
      </c>
      <c r="D5" s="279">
        <v>4</v>
      </c>
      <c r="E5" s="279">
        <v>5</v>
      </c>
      <c r="F5" s="279">
        <v>6</v>
      </c>
      <c r="G5" s="279">
        <v>7</v>
      </c>
      <c r="H5" s="279">
        <v>8</v>
      </c>
      <c r="I5" s="279">
        <v>9</v>
      </c>
      <c r="J5" s="279">
        <v>10</v>
      </c>
      <c r="K5" s="279">
        <v>11</v>
      </c>
      <c r="L5" s="279">
        <v>12</v>
      </c>
      <c r="M5" s="279">
        <v>13</v>
      </c>
      <c r="N5" s="279">
        <v>14</v>
      </c>
      <c r="O5" s="279">
        <v>15</v>
      </c>
    </row>
    <row r="6" spans="1:15" ht="15">
      <c r="A6" s="280">
        <v>1</v>
      </c>
      <c r="B6" s="281" t="s">
        <v>101</v>
      </c>
      <c r="C6" s="282" t="s">
        <v>102</v>
      </c>
      <c r="D6" s="281">
        <v>24621</v>
      </c>
      <c r="E6" s="281" t="s">
        <v>19</v>
      </c>
      <c r="F6" s="282" t="s">
        <v>103</v>
      </c>
      <c r="G6" s="283">
        <v>4693</v>
      </c>
      <c r="H6" s="283">
        <v>4136</v>
      </c>
      <c r="I6" s="283">
        <v>-98</v>
      </c>
      <c r="J6" s="283">
        <v>459</v>
      </c>
      <c r="K6" s="283">
        <v>11.38</v>
      </c>
      <c r="L6" s="280"/>
      <c r="M6" s="283"/>
      <c r="N6" s="283">
        <v>447.62</v>
      </c>
      <c r="O6" s="284"/>
    </row>
    <row r="7" spans="1:15" ht="15">
      <c r="A7" s="280">
        <v>2</v>
      </c>
      <c r="B7" s="281" t="s">
        <v>101</v>
      </c>
      <c r="C7" s="282" t="s">
        <v>104</v>
      </c>
      <c r="D7" s="281">
        <v>24827</v>
      </c>
      <c r="E7" s="281" t="s">
        <v>19</v>
      </c>
      <c r="F7" s="282" t="s">
        <v>105</v>
      </c>
      <c r="G7" s="283">
        <v>972</v>
      </c>
      <c r="H7" s="283">
        <v>874</v>
      </c>
      <c r="I7" s="283"/>
      <c r="J7" s="283">
        <v>98</v>
      </c>
      <c r="K7" s="283">
        <v>1</v>
      </c>
      <c r="L7" s="280"/>
      <c r="M7" s="283"/>
      <c r="N7" s="283">
        <v>97</v>
      </c>
      <c r="O7" s="284"/>
    </row>
    <row r="8" spans="1:15" ht="15">
      <c r="A8" s="280">
        <v>3</v>
      </c>
      <c r="B8" s="281" t="s">
        <v>101</v>
      </c>
      <c r="C8" s="282" t="s">
        <v>106</v>
      </c>
      <c r="D8" s="281">
        <v>24828</v>
      </c>
      <c r="E8" s="281" t="s">
        <v>19</v>
      </c>
      <c r="F8" s="282" t="s">
        <v>107</v>
      </c>
      <c r="G8" s="283">
        <v>7971</v>
      </c>
      <c r="H8" s="283">
        <v>7265</v>
      </c>
      <c r="I8" s="283"/>
      <c r="J8" s="283">
        <v>706</v>
      </c>
      <c r="K8" s="283">
        <v>25</v>
      </c>
      <c r="L8" s="280"/>
      <c r="M8" s="283"/>
      <c r="N8" s="283">
        <v>681</v>
      </c>
      <c r="O8" s="284"/>
    </row>
    <row r="9" spans="1:15" ht="15">
      <c r="A9" s="280">
        <v>4</v>
      </c>
      <c r="B9" s="281" t="s">
        <v>101</v>
      </c>
      <c r="C9" s="282" t="s">
        <v>108</v>
      </c>
      <c r="D9" s="281">
        <v>24623</v>
      </c>
      <c r="E9" s="281" t="s">
        <v>19</v>
      </c>
      <c r="F9" s="282" t="s">
        <v>109</v>
      </c>
      <c r="G9" s="283">
        <v>9748</v>
      </c>
      <c r="H9" s="283">
        <v>8913</v>
      </c>
      <c r="I9" s="283"/>
      <c r="J9" s="283">
        <v>835</v>
      </c>
      <c r="K9" s="283">
        <v>19</v>
      </c>
      <c r="L9" s="280"/>
      <c r="M9" s="283"/>
      <c r="N9" s="283">
        <v>816</v>
      </c>
      <c r="O9" s="284"/>
    </row>
    <row r="10" spans="1:15" ht="15">
      <c r="A10" s="280">
        <v>5</v>
      </c>
      <c r="B10" s="281" t="s">
        <v>101</v>
      </c>
      <c r="C10" s="282" t="s">
        <v>110</v>
      </c>
      <c r="D10" s="281">
        <v>25220</v>
      </c>
      <c r="E10" s="281" t="s">
        <v>19</v>
      </c>
      <c r="F10" s="282" t="s">
        <v>111</v>
      </c>
      <c r="G10" s="283">
        <v>4502</v>
      </c>
      <c r="H10" s="283">
        <v>4146</v>
      </c>
      <c r="I10" s="283"/>
      <c r="J10" s="283">
        <v>356</v>
      </c>
      <c r="K10" s="283">
        <v>25.6</v>
      </c>
      <c r="L10" s="280"/>
      <c r="M10" s="283"/>
      <c r="N10" s="283">
        <v>330.4</v>
      </c>
      <c r="O10" s="284"/>
    </row>
    <row r="11" spans="1:15" ht="15">
      <c r="A11" s="280">
        <v>6</v>
      </c>
      <c r="B11" s="281" t="s">
        <v>101</v>
      </c>
      <c r="C11" s="282" t="s">
        <v>112</v>
      </c>
      <c r="D11" s="281">
        <v>24624</v>
      </c>
      <c r="E11" s="281" t="s">
        <v>19</v>
      </c>
      <c r="F11" s="282" t="s">
        <v>113</v>
      </c>
      <c r="G11" s="283">
        <v>5914</v>
      </c>
      <c r="H11" s="283">
        <v>5419</v>
      </c>
      <c r="I11" s="283"/>
      <c r="J11" s="283">
        <v>495</v>
      </c>
      <c r="K11" s="283">
        <v>17</v>
      </c>
      <c r="L11" s="280"/>
      <c r="M11" s="283"/>
      <c r="N11" s="283">
        <v>478</v>
      </c>
      <c r="O11" s="284"/>
    </row>
    <row r="12" spans="1:15" ht="15">
      <c r="A12" s="280">
        <v>7</v>
      </c>
      <c r="B12" s="281" t="s">
        <v>101</v>
      </c>
      <c r="C12" s="282" t="s">
        <v>114</v>
      </c>
      <c r="D12" s="281">
        <v>24556</v>
      </c>
      <c r="E12" s="281" t="s">
        <v>19</v>
      </c>
      <c r="F12" s="282" t="s">
        <v>115</v>
      </c>
      <c r="G12" s="283">
        <v>3998</v>
      </c>
      <c r="H12" s="283">
        <v>3633</v>
      </c>
      <c r="I12" s="283"/>
      <c r="J12" s="283">
        <v>365</v>
      </c>
      <c r="K12" s="283">
        <v>22</v>
      </c>
      <c r="L12" s="280"/>
      <c r="M12" s="283"/>
      <c r="N12" s="283">
        <v>343</v>
      </c>
      <c r="O12" s="284"/>
    </row>
    <row r="13" spans="1:15" ht="15">
      <c r="A13" s="280">
        <v>8</v>
      </c>
      <c r="B13" s="281" t="s">
        <v>101</v>
      </c>
      <c r="C13" s="282" t="s">
        <v>116</v>
      </c>
      <c r="D13" s="281">
        <v>24557</v>
      </c>
      <c r="E13" s="281" t="s">
        <v>19</v>
      </c>
      <c r="F13" s="282" t="s">
        <v>117</v>
      </c>
      <c r="G13" s="283">
        <v>5751</v>
      </c>
      <c r="H13" s="283">
        <v>5168</v>
      </c>
      <c r="I13" s="283"/>
      <c r="J13" s="283">
        <v>583</v>
      </c>
      <c r="K13" s="283">
        <v>39.13</v>
      </c>
      <c r="L13" s="280"/>
      <c r="M13" s="283"/>
      <c r="N13" s="283">
        <v>543.87</v>
      </c>
      <c r="O13" s="284"/>
    </row>
    <row r="14" spans="1:15" ht="15">
      <c r="A14" s="280">
        <v>9</v>
      </c>
      <c r="B14" s="281" t="s">
        <v>101</v>
      </c>
      <c r="C14" s="282" t="s">
        <v>118</v>
      </c>
      <c r="D14" s="281">
        <v>25204</v>
      </c>
      <c r="E14" s="281" t="s">
        <v>19</v>
      </c>
      <c r="F14" s="282" t="s">
        <v>119</v>
      </c>
      <c r="G14" s="283">
        <v>7991</v>
      </c>
      <c r="H14" s="283">
        <v>7225</v>
      </c>
      <c r="I14" s="283"/>
      <c r="J14" s="283">
        <v>766</v>
      </c>
      <c r="K14" s="283">
        <v>13.68</v>
      </c>
      <c r="L14" s="280"/>
      <c r="M14" s="283"/>
      <c r="N14" s="283">
        <v>752.32</v>
      </c>
      <c r="O14" s="284"/>
    </row>
    <row r="15" spans="1:15" ht="15">
      <c r="A15" s="280">
        <v>10</v>
      </c>
      <c r="B15" s="281" t="s">
        <v>101</v>
      </c>
      <c r="C15" s="282" t="s">
        <v>120</v>
      </c>
      <c r="D15" s="281">
        <v>24558</v>
      </c>
      <c r="E15" s="281" t="s">
        <v>19</v>
      </c>
      <c r="F15" s="282" t="s">
        <v>121</v>
      </c>
      <c r="G15" s="283">
        <v>4161</v>
      </c>
      <c r="H15" s="283">
        <v>3778</v>
      </c>
      <c r="I15" s="283"/>
      <c r="J15" s="283">
        <v>383</v>
      </c>
      <c r="K15" s="283"/>
      <c r="L15" s="280"/>
      <c r="M15" s="283"/>
      <c r="N15" s="283">
        <v>383</v>
      </c>
      <c r="O15" s="284"/>
    </row>
    <row r="16" spans="1:15" ht="15">
      <c r="A16" s="280">
        <v>11</v>
      </c>
      <c r="B16" s="281" t="s">
        <v>101</v>
      </c>
      <c r="C16" s="282" t="s">
        <v>122</v>
      </c>
      <c r="D16" s="281">
        <v>24559</v>
      </c>
      <c r="E16" s="281" t="s">
        <v>19</v>
      </c>
      <c r="F16" s="282" t="s">
        <v>123</v>
      </c>
      <c r="G16" s="283">
        <v>5218</v>
      </c>
      <c r="H16" s="283">
        <v>4739</v>
      </c>
      <c r="I16" s="283"/>
      <c r="J16" s="283">
        <v>479</v>
      </c>
      <c r="K16" s="283"/>
      <c r="L16" s="280"/>
      <c r="M16" s="283"/>
      <c r="N16" s="283">
        <v>479</v>
      </c>
      <c r="O16" s="284"/>
    </row>
    <row r="17" spans="1:15" ht="15">
      <c r="A17" s="280">
        <v>12</v>
      </c>
      <c r="B17" s="281" t="s">
        <v>101</v>
      </c>
      <c r="C17" s="282" t="s">
        <v>124</v>
      </c>
      <c r="D17" s="281">
        <v>24775</v>
      </c>
      <c r="E17" s="281" t="s">
        <v>19</v>
      </c>
      <c r="F17" s="282" t="s">
        <v>125</v>
      </c>
      <c r="G17" s="283">
        <v>8565</v>
      </c>
      <c r="H17" s="283">
        <v>7964</v>
      </c>
      <c r="I17" s="283"/>
      <c r="J17" s="283">
        <v>601</v>
      </c>
      <c r="K17" s="283"/>
      <c r="L17" s="280"/>
      <c r="M17" s="283"/>
      <c r="N17" s="283">
        <v>601</v>
      </c>
      <c r="O17" s="284"/>
    </row>
    <row r="18" spans="1:15" ht="15">
      <c r="A18" s="280">
        <v>13</v>
      </c>
      <c r="B18" s="281" t="s">
        <v>129</v>
      </c>
      <c r="C18" s="282" t="s">
        <v>130</v>
      </c>
      <c r="D18" s="281">
        <v>24596</v>
      </c>
      <c r="E18" s="281" t="s">
        <v>19</v>
      </c>
      <c r="F18" s="282" t="s">
        <v>131</v>
      </c>
      <c r="G18" s="283">
        <v>5878</v>
      </c>
      <c r="H18" s="283">
        <v>5351</v>
      </c>
      <c r="I18" s="283"/>
      <c r="J18" s="283">
        <v>527</v>
      </c>
      <c r="K18" s="283"/>
      <c r="L18" s="280"/>
      <c r="M18" s="283"/>
      <c r="N18" s="283">
        <v>527</v>
      </c>
      <c r="O18" s="284"/>
    </row>
    <row r="19" spans="1:15" ht="15">
      <c r="A19" s="280">
        <v>14</v>
      </c>
      <c r="B19" s="281" t="s">
        <v>129</v>
      </c>
      <c r="C19" s="282" t="s">
        <v>132</v>
      </c>
      <c r="D19" s="281">
        <v>24597</v>
      </c>
      <c r="E19" s="281" t="s">
        <v>19</v>
      </c>
      <c r="F19" s="282" t="s">
        <v>133</v>
      </c>
      <c r="G19" s="283">
        <v>6952</v>
      </c>
      <c r="H19" s="283">
        <v>6198</v>
      </c>
      <c r="I19" s="283"/>
      <c r="J19" s="283">
        <v>754</v>
      </c>
      <c r="K19" s="283"/>
      <c r="L19" s="280"/>
      <c r="M19" s="283"/>
      <c r="N19" s="283">
        <v>754</v>
      </c>
      <c r="O19" s="284"/>
    </row>
    <row r="20" spans="1:15" ht="15">
      <c r="A20" s="280">
        <v>15</v>
      </c>
      <c r="B20" s="281" t="s">
        <v>129</v>
      </c>
      <c r="C20" s="282" t="s">
        <v>134</v>
      </c>
      <c r="D20" s="281">
        <v>24598</v>
      </c>
      <c r="E20" s="281" t="s">
        <v>19</v>
      </c>
      <c r="F20" s="282" t="s">
        <v>135</v>
      </c>
      <c r="G20" s="283">
        <v>7074</v>
      </c>
      <c r="H20" s="283">
        <v>6480</v>
      </c>
      <c r="I20" s="283"/>
      <c r="J20" s="283">
        <v>594</v>
      </c>
      <c r="K20" s="283"/>
      <c r="L20" s="280"/>
      <c r="M20" s="283"/>
      <c r="N20" s="283">
        <v>594</v>
      </c>
      <c r="O20" s="284"/>
    </row>
    <row r="21" spans="1:15" ht="15">
      <c r="A21" s="280">
        <v>16</v>
      </c>
      <c r="B21" s="281" t="s">
        <v>136</v>
      </c>
      <c r="C21" s="282" t="s">
        <v>137</v>
      </c>
      <c r="D21" s="281">
        <v>24776</v>
      </c>
      <c r="E21" s="281" t="s">
        <v>19</v>
      </c>
      <c r="F21" s="282" t="s">
        <v>138</v>
      </c>
      <c r="G21" s="283">
        <v>8492</v>
      </c>
      <c r="H21" s="283">
        <v>7942</v>
      </c>
      <c r="I21" s="283"/>
      <c r="J21" s="283">
        <v>550</v>
      </c>
      <c r="K21" s="283">
        <v>27.18</v>
      </c>
      <c r="L21" s="280"/>
      <c r="M21" s="283"/>
      <c r="N21" s="283">
        <v>522.82</v>
      </c>
      <c r="O21" s="284"/>
    </row>
    <row r="22" spans="1:15" ht="15">
      <c r="A22" s="280">
        <v>17</v>
      </c>
      <c r="B22" s="281" t="s">
        <v>136</v>
      </c>
      <c r="C22" s="282" t="s">
        <v>102</v>
      </c>
      <c r="D22" s="281">
        <v>24561</v>
      </c>
      <c r="E22" s="281" t="s">
        <v>19</v>
      </c>
      <c r="F22" s="282" t="s">
        <v>139</v>
      </c>
      <c r="G22" s="283">
        <v>20805</v>
      </c>
      <c r="H22" s="283">
        <v>17985</v>
      </c>
      <c r="I22" s="283"/>
      <c r="J22" s="283">
        <v>2820</v>
      </c>
      <c r="K22" s="283">
        <v>22.78</v>
      </c>
      <c r="L22" s="280"/>
      <c r="M22" s="283"/>
      <c r="N22" s="283">
        <v>2797.22</v>
      </c>
      <c r="O22" s="284"/>
    </row>
    <row r="23" spans="1:15" ht="15">
      <c r="A23" s="280">
        <v>18</v>
      </c>
      <c r="B23" s="281" t="s">
        <v>136</v>
      </c>
      <c r="C23" s="282" t="s">
        <v>317</v>
      </c>
      <c r="D23" s="281">
        <v>24562</v>
      </c>
      <c r="E23" s="281" t="s">
        <v>19</v>
      </c>
      <c r="F23" s="282" t="s">
        <v>423</v>
      </c>
      <c r="G23" s="283">
        <v>7103</v>
      </c>
      <c r="H23" s="283">
        <v>6362</v>
      </c>
      <c r="I23" s="283"/>
      <c r="J23" s="283">
        <v>741</v>
      </c>
      <c r="K23" s="283"/>
      <c r="L23" s="280"/>
      <c r="M23" s="283"/>
      <c r="N23" s="283">
        <v>741</v>
      </c>
      <c r="O23" s="284"/>
    </row>
    <row r="24" spans="1:15" ht="15">
      <c r="A24" s="280">
        <v>19</v>
      </c>
      <c r="B24" s="281" t="s">
        <v>140</v>
      </c>
      <c r="C24" s="282" t="s">
        <v>141</v>
      </c>
      <c r="D24" s="281">
        <v>24026</v>
      </c>
      <c r="E24" s="281" t="s">
        <v>19</v>
      </c>
      <c r="F24" s="282" t="s">
        <v>142</v>
      </c>
      <c r="G24" s="283">
        <v>2665</v>
      </c>
      <c r="H24" s="283">
        <v>2381</v>
      </c>
      <c r="I24" s="283"/>
      <c r="J24" s="283">
        <v>284</v>
      </c>
      <c r="K24" s="283"/>
      <c r="L24" s="280"/>
      <c r="M24" s="283"/>
      <c r="N24" s="283">
        <v>284</v>
      </c>
      <c r="O24" s="284"/>
    </row>
    <row r="25" spans="1:15" ht="15">
      <c r="A25" s="280">
        <v>20</v>
      </c>
      <c r="B25" s="281" t="s">
        <v>140</v>
      </c>
      <c r="C25" s="282" t="s">
        <v>143</v>
      </c>
      <c r="D25" s="281">
        <v>24027</v>
      </c>
      <c r="E25" s="281" t="s">
        <v>19</v>
      </c>
      <c r="F25" s="282" t="s">
        <v>144</v>
      </c>
      <c r="G25" s="283">
        <v>4675</v>
      </c>
      <c r="H25" s="283">
        <v>4252</v>
      </c>
      <c r="I25" s="283"/>
      <c r="J25" s="283">
        <v>423</v>
      </c>
      <c r="K25" s="283"/>
      <c r="L25" s="280"/>
      <c r="M25" s="283"/>
      <c r="N25" s="283">
        <v>423</v>
      </c>
      <c r="O25" s="284"/>
    </row>
    <row r="26" spans="1:15" ht="15">
      <c r="A26" s="280">
        <v>21</v>
      </c>
      <c r="B26" s="281" t="s">
        <v>140</v>
      </c>
      <c r="C26" s="282" t="s">
        <v>145</v>
      </c>
      <c r="D26" s="281">
        <v>24843</v>
      </c>
      <c r="E26" s="281" t="s">
        <v>19</v>
      </c>
      <c r="F26" s="282" t="s">
        <v>146</v>
      </c>
      <c r="G26" s="283">
        <v>5398</v>
      </c>
      <c r="H26" s="283">
        <v>4908</v>
      </c>
      <c r="I26" s="283"/>
      <c r="J26" s="283">
        <v>490</v>
      </c>
      <c r="K26" s="283">
        <v>16.85</v>
      </c>
      <c r="L26" s="280"/>
      <c r="M26" s="283"/>
      <c r="N26" s="283">
        <v>473.15</v>
      </c>
      <c r="O26" s="284"/>
    </row>
    <row r="27" spans="1:15" ht="15">
      <c r="A27" s="280">
        <v>22</v>
      </c>
      <c r="B27" s="281" t="s">
        <v>140</v>
      </c>
      <c r="C27" s="282" t="s">
        <v>147</v>
      </c>
      <c r="D27" s="281">
        <v>24674</v>
      </c>
      <c r="E27" s="281" t="s">
        <v>19</v>
      </c>
      <c r="F27" s="282" t="s">
        <v>148</v>
      </c>
      <c r="G27" s="283">
        <v>17318</v>
      </c>
      <c r="H27" s="283">
        <v>15562</v>
      </c>
      <c r="I27" s="283"/>
      <c r="J27" s="283">
        <v>1756</v>
      </c>
      <c r="K27" s="283"/>
      <c r="L27" s="280"/>
      <c r="M27" s="283"/>
      <c r="N27" s="283">
        <v>1756</v>
      </c>
      <c r="O27" s="284"/>
    </row>
    <row r="28" spans="1:15" ht="15">
      <c r="A28" s="280">
        <v>23</v>
      </c>
      <c r="B28" s="281" t="s">
        <v>140</v>
      </c>
      <c r="C28" s="282" t="s">
        <v>149</v>
      </c>
      <c r="D28" s="281">
        <v>24844</v>
      </c>
      <c r="E28" s="281" t="s">
        <v>19</v>
      </c>
      <c r="F28" s="282" t="s">
        <v>150</v>
      </c>
      <c r="G28" s="283">
        <v>6863</v>
      </c>
      <c r="H28" s="283">
        <v>6251</v>
      </c>
      <c r="I28" s="283"/>
      <c r="J28" s="283">
        <v>612</v>
      </c>
      <c r="K28" s="283"/>
      <c r="L28" s="280"/>
      <c r="M28" s="283"/>
      <c r="N28" s="283">
        <v>612</v>
      </c>
      <c r="O28" s="284"/>
    </row>
    <row r="29" spans="1:15" ht="15">
      <c r="A29" s="280">
        <v>24</v>
      </c>
      <c r="B29" s="281" t="s">
        <v>140</v>
      </c>
      <c r="C29" s="282" t="s">
        <v>151</v>
      </c>
      <c r="D29" s="281">
        <v>25219</v>
      </c>
      <c r="E29" s="281" t="s">
        <v>19</v>
      </c>
      <c r="F29" s="282" t="s">
        <v>152</v>
      </c>
      <c r="G29" s="283">
        <v>0</v>
      </c>
      <c r="H29" s="283">
        <v>18123</v>
      </c>
      <c r="I29" s="283"/>
      <c r="J29" s="283">
        <v>1511</v>
      </c>
      <c r="K29" s="283">
        <v>130.552</v>
      </c>
      <c r="L29" s="280"/>
      <c r="M29" s="283"/>
      <c r="N29" s="283">
        <v>1380.448</v>
      </c>
      <c r="O29" s="284" t="s">
        <v>128</v>
      </c>
    </row>
    <row r="30" spans="1:15" ht="15">
      <c r="A30" s="280">
        <v>25</v>
      </c>
      <c r="B30" s="281" t="s">
        <v>140</v>
      </c>
      <c r="C30" s="282" t="s">
        <v>153</v>
      </c>
      <c r="D30" s="281">
        <v>24613</v>
      </c>
      <c r="E30" s="281" t="s">
        <v>19</v>
      </c>
      <c r="F30" s="282" t="s">
        <v>154</v>
      </c>
      <c r="G30" s="283">
        <v>3106</v>
      </c>
      <c r="H30" s="283">
        <v>2766</v>
      </c>
      <c r="I30" s="283"/>
      <c r="J30" s="283">
        <v>340</v>
      </c>
      <c r="K30" s="283">
        <v>14.77</v>
      </c>
      <c r="L30" s="280"/>
      <c r="M30" s="283"/>
      <c r="N30" s="283">
        <v>325.23</v>
      </c>
      <c r="O30" s="284"/>
    </row>
    <row r="31" spans="1:15" ht="15">
      <c r="A31" s="280">
        <v>26</v>
      </c>
      <c r="B31" s="281" t="s">
        <v>155</v>
      </c>
      <c r="C31" s="282" t="s">
        <v>106</v>
      </c>
      <c r="D31" s="281">
        <v>24781</v>
      </c>
      <c r="E31" s="281" t="s">
        <v>19</v>
      </c>
      <c r="F31" s="282" t="s">
        <v>156</v>
      </c>
      <c r="G31" s="283">
        <v>20015</v>
      </c>
      <c r="H31" s="283">
        <v>18398</v>
      </c>
      <c r="I31" s="283"/>
      <c r="J31" s="283">
        <v>1617</v>
      </c>
      <c r="K31" s="283">
        <v>42</v>
      </c>
      <c r="L31" s="280"/>
      <c r="M31" s="283"/>
      <c r="N31" s="283">
        <v>1575</v>
      </c>
      <c r="O31" s="284"/>
    </row>
    <row r="32" spans="1:15" ht="15">
      <c r="A32" s="280">
        <v>27</v>
      </c>
      <c r="B32" s="281" t="s">
        <v>157</v>
      </c>
      <c r="C32" s="282" t="s">
        <v>130</v>
      </c>
      <c r="D32" s="281">
        <v>24786</v>
      </c>
      <c r="E32" s="281" t="s">
        <v>19</v>
      </c>
      <c r="F32" s="282" t="s">
        <v>158</v>
      </c>
      <c r="G32" s="283">
        <v>2937</v>
      </c>
      <c r="H32" s="283">
        <v>2294</v>
      </c>
      <c r="I32" s="283"/>
      <c r="J32" s="283">
        <v>643</v>
      </c>
      <c r="K32" s="283">
        <v>5</v>
      </c>
      <c r="L32" s="280"/>
      <c r="M32" s="283"/>
      <c r="N32" s="283">
        <v>638</v>
      </c>
      <c r="O32" s="284"/>
    </row>
    <row r="33" spans="1:15" ht="15">
      <c r="A33" s="280">
        <v>28</v>
      </c>
      <c r="B33" s="281" t="s">
        <v>157</v>
      </c>
      <c r="C33" s="282" t="s">
        <v>159</v>
      </c>
      <c r="D33" s="281">
        <v>24788</v>
      </c>
      <c r="E33" s="281" t="s">
        <v>19</v>
      </c>
      <c r="F33" s="282" t="s">
        <v>160</v>
      </c>
      <c r="G33" s="283">
        <v>6434</v>
      </c>
      <c r="H33" s="283">
        <v>5934</v>
      </c>
      <c r="I33" s="283"/>
      <c r="J33" s="283">
        <v>500</v>
      </c>
      <c r="K33" s="283">
        <v>16</v>
      </c>
      <c r="L33" s="280"/>
      <c r="M33" s="283"/>
      <c r="N33" s="283">
        <v>484</v>
      </c>
      <c r="O33" s="284"/>
    </row>
    <row r="34" spans="1:15" ht="15">
      <c r="A34" s="280">
        <v>29</v>
      </c>
      <c r="B34" s="281" t="s">
        <v>157</v>
      </c>
      <c r="C34" s="282" t="s">
        <v>161</v>
      </c>
      <c r="D34" s="281">
        <v>24673</v>
      </c>
      <c r="E34" s="281" t="s">
        <v>19</v>
      </c>
      <c r="F34" s="282" t="s">
        <v>162</v>
      </c>
      <c r="G34" s="283">
        <v>5505</v>
      </c>
      <c r="H34" s="283">
        <v>5063</v>
      </c>
      <c r="I34" s="283"/>
      <c r="J34" s="283">
        <v>442</v>
      </c>
      <c r="K34" s="283"/>
      <c r="L34" s="280"/>
      <c r="M34" s="283"/>
      <c r="N34" s="283">
        <v>442</v>
      </c>
      <c r="O34" s="284"/>
    </row>
    <row r="35" spans="1:15" ht="15">
      <c r="A35" s="280">
        <v>30</v>
      </c>
      <c r="B35" s="281" t="s">
        <v>157</v>
      </c>
      <c r="C35" s="282" t="s">
        <v>163</v>
      </c>
      <c r="D35" s="281">
        <v>24025</v>
      </c>
      <c r="E35" s="281" t="s">
        <v>19</v>
      </c>
      <c r="F35" s="282" t="s">
        <v>164</v>
      </c>
      <c r="G35" s="283">
        <v>7643</v>
      </c>
      <c r="H35" s="283">
        <v>6919</v>
      </c>
      <c r="I35" s="283"/>
      <c r="J35" s="283">
        <v>724</v>
      </c>
      <c r="K35" s="283">
        <v>2</v>
      </c>
      <c r="L35" s="280"/>
      <c r="M35" s="283"/>
      <c r="N35" s="283">
        <v>722</v>
      </c>
      <c r="O35" s="284"/>
    </row>
    <row r="36" spans="1:15" ht="15">
      <c r="A36" s="280">
        <v>31</v>
      </c>
      <c r="B36" s="281" t="s">
        <v>165</v>
      </c>
      <c r="C36" s="282" t="s">
        <v>166</v>
      </c>
      <c r="D36" s="281">
        <v>24657</v>
      </c>
      <c r="E36" s="281" t="s">
        <v>19</v>
      </c>
      <c r="F36" s="282" t="s">
        <v>167</v>
      </c>
      <c r="G36" s="283">
        <v>11766</v>
      </c>
      <c r="H36" s="283">
        <v>10753</v>
      </c>
      <c r="I36" s="283"/>
      <c r="J36" s="283">
        <v>1013</v>
      </c>
      <c r="K36" s="283">
        <v>27.69</v>
      </c>
      <c r="L36" s="280"/>
      <c r="M36" s="283"/>
      <c r="N36" s="283">
        <v>985.31</v>
      </c>
      <c r="O36" s="284"/>
    </row>
    <row r="37" spans="1:15" ht="15">
      <c r="A37" s="280">
        <v>32</v>
      </c>
      <c r="B37" s="281" t="s">
        <v>165</v>
      </c>
      <c r="C37" s="282" t="s">
        <v>168</v>
      </c>
      <c r="D37" s="281">
        <v>24031</v>
      </c>
      <c r="E37" s="281" t="s">
        <v>19</v>
      </c>
      <c r="F37" s="282" t="s">
        <v>169</v>
      </c>
      <c r="G37" s="283">
        <v>12364</v>
      </c>
      <c r="H37" s="283">
        <v>11132</v>
      </c>
      <c r="I37" s="283"/>
      <c r="J37" s="283">
        <v>1232</v>
      </c>
      <c r="K37" s="283">
        <v>40.167</v>
      </c>
      <c r="L37" s="280"/>
      <c r="M37" s="283"/>
      <c r="N37" s="283">
        <v>1191.833</v>
      </c>
      <c r="O37" s="284"/>
    </row>
    <row r="38" spans="1:15" ht="15">
      <c r="A38" s="280">
        <v>33</v>
      </c>
      <c r="B38" s="281" t="s">
        <v>170</v>
      </c>
      <c r="C38" s="282" t="s">
        <v>102</v>
      </c>
      <c r="D38" s="281">
        <v>24676</v>
      </c>
      <c r="E38" s="281" t="s">
        <v>19</v>
      </c>
      <c r="F38" s="282" t="s">
        <v>171</v>
      </c>
      <c r="G38" s="283">
        <v>19882</v>
      </c>
      <c r="H38" s="283">
        <v>18137</v>
      </c>
      <c r="I38" s="283"/>
      <c r="J38" s="283">
        <v>1745</v>
      </c>
      <c r="K38" s="283"/>
      <c r="L38" s="280"/>
      <c r="M38" s="283"/>
      <c r="N38" s="283">
        <v>1745</v>
      </c>
      <c r="O38" s="284"/>
    </row>
    <row r="39" spans="1:15" ht="15">
      <c r="A39" s="280">
        <v>34</v>
      </c>
      <c r="B39" s="281" t="s">
        <v>170</v>
      </c>
      <c r="C39" s="282" t="s">
        <v>104</v>
      </c>
      <c r="D39" s="281">
        <v>24677</v>
      </c>
      <c r="E39" s="281" t="s">
        <v>19</v>
      </c>
      <c r="F39" s="282" t="s">
        <v>172</v>
      </c>
      <c r="G39" s="283">
        <v>11228</v>
      </c>
      <c r="H39" s="283">
        <v>9821</v>
      </c>
      <c r="I39" s="283"/>
      <c r="J39" s="283">
        <v>1407</v>
      </c>
      <c r="K39" s="283"/>
      <c r="L39" s="280"/>
      <c r="M39" s="283"/>
      <c r="N39" s="283">
        <v>1407</v>
      </c>
      <c r="O39" s="284"/>
    </row>
    <row r="40" spans="1:15" ht="15">
      <c r="A40" s="280">
        <v>35</v>
      </c>
      <c r="B40" s="281" t="s">
        <v>170</v>
      </c>
      <c r="C40" s="282" t="s">
        <v>173</v>
      </c>
      <c r="D40" s="281">
        <v>24678</v>
      </c>
      <c r="E40" s="281" t="s">
        <v>19</v>
      </c>
      <c r="F40" s="282" t="s">
        <v>174</v>
      </c>
      <c r="G40" s="283">
        <v>7573</v>
      </c>
      <c r="H40" s="283">
        <v>6871</v>
      </c>
      <c r="I40" s="283"/>
      <c r="J40" s="283">
        <v>702</v>
      </c>
      <c r="K40" s="283"/>
      <c r="L40" s="280"/>
      <c r="M40" s="283"/>
      <c r="N40" s="283">
        <v>702</v>
      </c>
      <c r="O40" s="284"/>
    </row>
    <row r="41" spans="1:15" ht="15">
      <c r="A41" s="280">
        <v>36</v>
      </c>
      <c r="B41" s="281" t="s">
        <v>170</v>
      </c>
      <c r="C41" s="282" t="s">
        <v>110</v>
      </c>
      <c r="D41" s="281">
        <v>24619</v>
      </c>
      <c r="E41" s="281" t="s">
        <v>19</v>
      </c>
      <c r="F41" s="282" t="s">
        <v>175</v>
      </c>
      <c r="G41" s="283">
        <v>2896</v>
      </c>
      <c r="H41" s="283">
        <v>2620</v>
      </c>
      <c r="I41" s="283"/>
      <c r="J41" s="283">
        <v>276</v>
      </c>
      <c r="K41" s="283">
        <v>43.77</v>
      </c>
      <c r="L41" s="280"/>
      <c r="M41" s="283"/>
      <c r="N41" s="283">
        <v>232.23</v>
      </c>
      <c r="O41" s="284"/>
    </row>
    <row r="42" spans="1:15" ht="15">
      <c r="A42" s="280">
        <v>37</v>
      </c>
      <c r="B42" s="281" t="s">
        <v>170</v>
      </c>
      <c r="C42" s="282" t="s">
        <v>176</v>
      </c>
      <c r="D42" s="281">
        <v>24620</v>
      </c>
      <c r="E42" s="281" t="s">
        <v>19</v>
      </c>
      <c r="F42" s="282" t="s">
        <v>177</v>
      </c>
      <c r="G42" s="283">
        <v>1904</v>
      </c>
      <c r="H42" s="283">
        <v>1616</v>
      </c>
      <c r="I42" s="283"/>
      <c r="J42" s="283">
        <v>288</v>
      </c>
      <c r="K42" s="283">
        <v>113.58</v>
      </c>
      <c r="L42" s="280"/>
      <c r="M42" s="283"/>
      <c r="N42" s="283">
        <v>174.42</v>
      </c>
      <c r="O42" s="284"/>
    </row>
    <row r="43" spans="1:15" ht="15">
      <c r="A43" s="280">
        <v>38</v>
      </c>
      <c r="B43" s="281" t="s">
        <v>178</v>
      </c>
      <c r="C43" s="282" t="s">
        <v>102</v>
      </c>
      <c r="D43" s="281">
        <v>24760</v>
      </c>
      <c r="E43" s="281" t="s">
        <v>19</v>
      </c>
      <c r="F43" s="282" t="s">
        <v>179</v>
      </c>
      <c r="G43" s="283">
        <v>5607</v>
      </c>
      <c r="H43" s="283">
        <v>5118</v>
      </c>
      <c r="I43" s="283"/>
      <c r="J43" s="283">
        <v>489</v>
      </c>
      <c r="K43" s="283">
        <v>1</v>
      </c>
      <c r="L43" s="280"/>
      <c r="M43" s="283"/>
      <c r="N43" s="283">
        <v>488</v>
      </c>
      <c r="O43" s="284"/>
    </row>
    <row r="44" spans="1:15" ht="15">
      <c r="A44" s="280">
        <v>39</v>
      </c>
      <c r="B44" s="281" t="s">
        <v>178</v>
      </c>
      <c r="C44" s="282" t="s">
        <v>180</v>
      </c>
      <c r="D44" s="281">
        <v>24762</v>
      </c>
      <c r="E44" s="281" t="s">
        <v>19</v>
      </c>
      <c r="F44" s="282" t="s">
        <v>181</v>
      </c>
      <c r="G44" s="283">
        <v>10055</v>
      </c>
      <c r="H44" s="283">
        <v>9222</v>
      </c>
      <c r="I44" s="283"/>
      <c r="J44" s="283">
        <v>833</v>
      </c>
      <c r="K44" s="283">
        <v>6</v>
      </c>
      <c r="L44" s="280"/>
      <c r="M44" s="283"/>
      <c r="N44" s="283">
        <v>827</v>
      </c>
      <c r="O44" s="284"/>
    </row>
    <row r="45" spans="1:15" ht="15">
      <c r="A45" s="280">
        <v>40</v>
      </c>
      <c r="B45" s="281" t="s">
        <v>178</v>
      </c>
      <c r="C45" s="282" t="s">
        <v>182</v>
      </c>
      <c r="D45" s="281">
        <v>24763</v>
      </c>
      <c r="E45" s="281" t="s">
        <v>19</v>
      </c>
      <c r="F45" s="282" t="s">
        <v>183</v>
      </c>
      <c r="G45" s="283">
        <v>5372</v>
      </c>
      <c r="H45" s="283">
        <v>4930</v>
      </c>
      <c r="I45" s="283"/>
      <c r="J45" s="283">
        <v>442</v>
      </c>
      <c r="K45" s="283">
        <v>17</v>
      </c>
      <c r="L45" s="280"/>
      <c r="M45" s="283"/>
      <c r="N45" s="283">
        <v>425</v>
      </c>
      <c r="O45" s="284"/>
    </row>
    <row r="46" spans="1:15" ht="15">
      <c r="A46" s="280">
        <v>41</v>
      </c>
      <c r="B46" s="281" t="s">
        <v>178</v>
      </c>
      <c r="C46" s="282" t="s">
        <v>184</v>
      </c>
      <c r="D46" s="281">
        <v>24580</v>
      </c>
      <c r="E46" s="281" t="s">
        <v>19</v>
      </c>
      <c r="F46" s="282" t="s">
        <v>185</v>
      </c>
      <c r="G46" s="283">
        <v>11752</v>
      </c>
      <c r="H46" s="283">
        <v>10700</v>
      </c>
      <c r="I46" s="283"/>
      <c r="J46" s="283">
        <v>1052</v>
      </c>
      <c r="K46" s="283"/>
      <c r="L46" s="280"/>
      <c r="M46" s="283"/>
      <c r="N46" s="283">
        <v>1052</v>
      </c>
      <c r="O46" s="284"/>
    </row>
    <row r="47" spans="1:15" ht="15">
      <c r="A47" s="280">
        <v>42</v>
      </c>
      <c r="B47" s="281" t="s">
        <v>178</v>
      </c>
      <c r="C47" s="282" t="s">
        <v>186</v>
      </c>
      <c r="D47" s="281">
        <v>24581</v>
      </c>
      <c r="E47" s="281" t="s">
        <v>19</v>
      </c>
      <c r="F47" s="282" t="s">
        <v>187</v>
      </c>
      <c r="G47" s="283">
        <v>12846</v>
      </c>
      <c r="H47" s="283">
        <v>11727</v>
      </c>
      <c r="I47" s="283">
        <v>-328.33</v>
      </c>
      <c r="J47" s="283">
        <v>790.67</v>
      </c>
      <c r="K47" s="283">
        <v>12</v>
      </c>
      <c r="L47" s="280"/>
      <c r="M47" s="283"/>
      <c r="N47" s="283">
        <v>778.67</v>
      </c>
      <c r="O47" s="284"/>
    </row>
    <row r="48" spans="1:15" ht="15">
      <c r="A48" s="280">
        <v>43</v>
      </c>
      <c r="B48" s="281" t="s">
        <v>178</v>
      </c>
      <c r="C48" s="282" t="s">
        <v>189</v>
      </c>
      <c r="D48" s="281">
        <v>25207</v>
      </c>
      <c r="E48" s="281" t="s">
        <v>19</v>
      </c>
      <c r="F48" s="282" t="s">
        <v>190</v>
      </c>
      <c r="G48" s="283">
        <v>11004</v>
      </c>
      <c r="H48" s="283">
        <v>10040</v>
      </c>
      <c r="I48" s="283"/>
      <c r="J48" s="283">
        <v>964</v>
      </c>
      <c r="K48" s="283"/>
      <c r="L48" s="280"/>
      <c r="M48" s="283"/>
      <c r="N48" s="283">
        <v>964</v>
      </c>
      <c r="O48" s="284"/>
    </row>
    <row r="49" spans="1:15" ht="15">
      <c r="A49" s="280">
        <v>44</v>
      </c>
      <c r="B49" s="281" t="s">
        <v>178</v>
      </c>
      <c r="C49" s="282" t="s">
        <v>191</v>
      </c>
      <c r="D49" s="281">
        <v>24766</v>
      </c>
      <c r="E49" s="281" t="s">
        <v>19</v>
      </c>
      <c r="F49" s="282" t="s">
        <v>192</v>
      </c>
      <c r="G49" s="283">
        <v>10467</v>
      </c>
      <c r="H49" s="283">
        <v>9509</v>
      </c>
      <c r="I49" s="283">
        <v>-489</v>
      </c>
      <c r="J49" s="283">
        <v>469</v>
      </c>
      <c r="K49" s="283">
        <v>1</v>
      </c>
      <c r="L49" s="280"/>
      <c r="M49" s="283"/>
      <c r="N49" s="283">
        <v>468</v>
      </c>
      <c r="O49" s="284"/>
    </row>
    <row r="50" spans="1:15" ht="15">
      <c r="A50" s="280">
        <v>45</v>
      </c>
      <c r="B50" s="281" t="s">
        <v>178</v>
      </c>
      <c r="C50" s="282" t="s">
        <v>193</v>
      </c>
      <c r="D50" s="281">
        <v>24784</v>
      </c>
      <c r="E50" s="281" t="s">
        <v>19</v>
      </c>
      <c r="F50" s="282" t="s">
        <v>194</v>
      </c>
      <c r="G50" s="283">
        <v>8714</v>
      </c>
      <c r="H50" s="283">
        <v>7867</v>
      </c>
      <c r="I50" s="283"/>
      <c r="J50" s="283">
        <v>847</v>
      </c>
      <c r="K50" s="283">
        <v>3</v>
      </c>
      <c r="L50" s="280"/>
      <c r="M50" s="283"/>
      <c r="N50" s="283">
        <v>844</v>
      </c>
      <c r="O50" s="284"/>
    </row>
    <row r="51" spans="1:15" ht="15">
      <c r="A51" s="280">
        <v>46</v>
      </c>
      <c r="B51" s="281" t="s">
        <v>178</v>
      </c>
      <c r="C51" s="282" t="s">
        <v>195</v>
      </c>
      <c r="D51" s="281">
        <v>24583</v>
      </c>
      <c r="E51" s="281" t="s">
        <v>19</v>
      </c>
      <c r="F51" s="282" t="s">
        <v>196</v>
      </c>
      <c r="G51" s="283">
        <v>7407</v>
      </c>
      <c r="H51" s="283">
        <v>6819</v>
      </c>
      <c r="I51" s="283"/>
      <c r="J51" s="283">
        <v>588</v>
      </c>
      <c r="K51" s="283">
        <v>3</v>
      </c>
      <c r="L51" s="280"/>
      <c r="M51" s="283"/>
      <c r="N51" s="283">
        <v>585</v>
      </c>
      <c r="O51" s="284"/>
    </row>
    <row r="52" spans="1:15" ht="15">
      <c r="A52" s="280">
        <v>47</v>
      </c>
      <c r="B52" s="281" t="s">
        <v>178</v>
      </c>
      <c r="C52" s="282" t="s">
        <v>197</v>
      </c>
      <c r="D52" s="281">
        <v>24585</v>
      </c>
      <c r="E52" s="281" t="s">
        <v>19</v>
      </c>
      <c r="F52" s="282" t="s">
        <v>198</v>
      </c>
      <c r="G52" s="283">
        <v>4995</v>
      </c>
      <c r="H52" s="283">
        <v>4570</v>
      </c>
      <c r="I52" s="283"/>
      <c r="J52" s="283">
        <v>425</v>
      </c>
      <c r="K52" s="283"/>
      <c r="L52" s="280"/>
      <c r="M52" s="283"/>
      <c r="N52" s="283">
        <v>425</v>
      </c>
      <c r="O52" s="284"/>
    </row>
    <row r="53" spans="1:15" ht="15">
      <c r="A53" s="280">
        <v>48</v>
      </c>
      <c r="B53" s="281" t="s">
        <v>178</v>
      </c>
      <c r="C53" s="282" t="s">
        <v>199</v>
      </c>
      <c r="D53" s="281">
        <v>24586</v>
      </c>
      <c r="E53" s="281" t="s">
        <v>19</v>
      </c>
      <c r="F53" s="282" t="s">
        <v>200</v>
      </c>
      <c r="G53" s="283">
        <v>3890</v>
      </c>
      <c r="H53" s="283">
        <v>3529</v>
      </c>
      <c r="I53" s="283"/>
      <c r="J53" s="283">
        <v>361</v>
      </c>
      <c r="K53" s="283"/>
      <c r="L53" s="280"/>
      <c r="M53" s="283"/>
      <c r="N53" s="283">
        <v>361</v>
      </c>
      <c r="O53" s="284"/>
    </row>
    <row r="54" spans="1:15" ht="15">
      <c r="A54" s="280">
        <v>49</v>
      </c>
      <c r="B54" s="281" t="s">
        <v>201</v>
      </c>
      <c r="C54" s="282" t="s">
        <v>104</v>
      </c>
      <c r="D54" s="281">
        <v>24845</v>
      </c>
      <c r="E54" s="281" t="s">
        <v>19</v>
      </c>
      <c r="F54" s="282" t="s">
        <v>202</v>
      </c>
      <c r="G54" s="283">
        <v>10577</v>
      </c>
      <c r="H54" s="283">
        <v>9628</v>
      </c>
      <c r="I54" s="283"/>
      <c r="J54" s="283">
        <v>949</v>
      </c>
      <c r="K54" s="283">
        <v>55.72</v>
      </c>
      <c r="L54" s="280"/>
      <c r="M54" s="283"/>
      <c r="N54" s="283">
        <v>893.28</v>
      </c>
      <c r="O54" s="284"/>
    </row>
    <row r="55" spans="1:15" ht="15">
      <c r="A55" s="280">
        <v>50</v>
      </c>
      <c r="B55" s="281" t="s">
        <v>201</v>
      </c>
      <c r="C55" s="282" t="s">
        <v>203</v>
      </c>
      <c r="D55" s="281">
        <v>24846</v>
      </c>
      <c r="E55" s="281" t="s">
        <v>19</v>
      </c>
      <c r="F55" s="282" t="s">
        <v>204</v>
      </c>
      <c r="G55" s="283">
        <v>3683</v>
      </c>
      <c r="H55" s="283">
        <v>3372</v>
      </c>
      <c r="I55" s="283"/>
      <c r="J55" s="283">
        <v>311</v>
      </c>
      <c r="K55" s="283"/>
      <c r="L55" s="280"/>
      <c r="M55" s="283"/>
      <c r="N55" s="283">
        <v>311</v>
      </c>
      <c r="O55" s="284"/>
    </row>
    <row r="56" spans="1:15" ht="15">
      <c r="A56" s="280">
        <v>51</v>
      </c>
      <c r="B56" s="281" t="s">
        <v>201</v>
      </c>
      <c r="C56" s="282" t="s">
        <v>205</v>
      </c>
      <c r="D56" s="281">
        <v>24682</v>
      </c>
      <c r="E56" s="281" t="s">
        <v>19</v>
      </c>
      <c r="F56" s="282" t="s">
        <v>206</v>
      </c>
      <c r="G56" s="283">
        <v>12664</v>
      </c>
      <c r="H56" s="283">
        <v>11510</v>
      </c>
      <c r="I56" s="283"/>
      <c r="J56" s="283">
        <v>1154</v>
      </c>
      <c r="K56" s="283"/>
      <c r="L56" s="280"/>
      <c r="M56" s="283"/>
      <c r="N56" s="283">
        <v>1154</v>
      </c>
      <c r="O56" s="284"/>
    </row>
    <row r="57" spans="1:15" ht="15">
      <c r="A57" s="280">
        <v>52</v>
      </c>
      <c r="B57" s="281" t="s">
        <v>201</v>
      </c>
      <c r="C57" s="282" t="s">
        <v>207</v>
      </c>
      <c r="D57" s="281">
        <v>24683</v>
      </c>
      <c r="E57" s="281" t="s">
        <v>19</v>
      </c>
      <c r="F57" s="282" t="s">
        <v>208</v>
      </c>
      <c r="G57" s="283">
        <v>22435</v>
      </c>
      <c r="H57" s="283">
        <v>20214</v>
      </c>
      <c r="I57" s="283"/>
      <c r="J57" s="283">
        <v>2221</v>
      </c>
      <c r="K57" s="283">
        <v>4</v>
      </c>
      <c r="L57" s="280"/>
      <c r="M57" s="283"/>
      <c r="N57" s="283">
        <v>2217</v>
      </c>
      <c r="O57" s="284"/>
    </row>
    <row r="58" spans="1:15" ht="15">
      <c r="A58" s="280">
        <v>53</v>
      </c>
      <c r="B58" s="281" t="s">
        <v>201</v>
      </c>
      <c r="C58" s="282" t="s">
        <v>209</v>
      </c>
      <c r="D58" s="281">
        <v>24636</v>
      </c>
      <c r="E58" s="281" t="s">
        <v>19</v>
      </c>
      <c r="F58" s="282" t="s">
        <v>210</v>
      </c>
      <c r="G58" s="283">
        <v>3616</v>
      </c>
      <c r="H58" s="283">
        <v>3427</v>
      </c>
      <c r="I58" s="283"/>
      <c r="J58" s="283">
        <v>189</v>
      </c>
      <c r="K58" s="283">
        <v>8</v>
      </c>
      <c r="L58" s="280"/>
      <c r="M58" s="283"/>
      <c r="N58" s="283">
        <v>181</v>
      </c>
      <c r="O58" s="284"/>
    </row>
    <row r="59" spans="1:15" ht="15">
      <c r="A59" s="280">
        <v>54</v>
      </c>
      <c r="B59" s="281" t="s">
        <v>201</v>
      </c>
      <c r="C59" s="282" t="s">
        <v>211</v>
      </c>
      <c r="D59" s="281">
        <v>25222</v>
      </c>
      <c r="E59" s="281" t="s">
        <v>19</v>
      </c>
      <c r="F59" s="282" t="s">
        <v>212</v>
      </c>
      <c r="G59" s="283">
        <v>8559</v>
      </c>
      <c r="H59" s="283">
        <v>7805</v>
      </c>
      <c r="I59" s="283"/>
      <c r="J59" s="283">
        <v>754</v>
      </c>
      <c r="K59" s="283">
        <v>51.26</v>
      </c>
      <c r="L59" s="280"/>
      <c r="M59" s="283"/>
      <c r="N59" s="283">
        <v>702.74</v>
      </c>
      <c r="O59" s="284"/>
    </row>
    <row r="60" spans="1:15" ht="15">
      <c r="A60" s="280">
        <v>55</v>
      </c>
      <c r="B60" s="281" t="s">
        <v>201</v>
      </c>
      <c r="C60" s="282" t="s">
        <v>213</v>
      </c>
      <c r="D60" s="281">
        <v>24637</v>
      </c>
      <c r="E60" s="281" t="s">
        <v>19</v>
      </c>
      <c r="F60" s="282" t="s">
        <v>214</v>
      </c>
      <c r="G60" s="283">
        <v>3751</v>
      </c>
      <c r="H60" s="283">
        <v>3423</v>
      </c>
      <c r="I60" s="283"/>
      <c r="J60" s="283">
        <v>328</v>
      </c>
      <c r="K60" s="283">
        <v>4</v>
      </c>
      <c r="L60" s="280"/>
      <c r="M60" s="283"/>
      <c r="N60" s="283">
        <v>324</v>
      </c>
      <c r="O60" s="284"/>
    </row>
    <row r="61" spans="1:15" ht="15">
      <c r="A61" s="280">
        <v>56</v>
      </c>
      <c r="B61" s="281" t="s">
        <v>215</v>
      </c>
      <c r="C61" s="282" t="s">
        <v>216</v>
      </c>
      <c r="D61" s="281">
        <v>24625</v>
      </c>
      <c r="E61" s="281" t="s">
        <v>19</v>
      </c>
      <c r="F61" s="282" t="s">
        <v>217</v>
      </c>
      <c r="G61" s="283">
        <v>5681</v>
      </c>
      <c r="H61" s="283">
        <v>5108</v>
      </c>
      <c r="I61" s="283"/>
      <c r="J61" s="283">
        <v>573</v>
      </c>
      <c r="K61" s="283">
        <v>3.87</v>
      </c>
      <c r="L61" s="280"/>
      <c r="M61" s="283"/>
      <c r="N61" s="283">
        <v>569.13</v>
      </c>
      <c r="O61" s="284"/>
    </row>
    <row r="62" spans="1:15" ht="15">
      <c r="A62" s="280">
        <v>57</v>
      </c>
      <c r="B62" s="281" t="s">
        <v>215</v>
      </c>
      <c r="C62" s="282" t="s">
        <v>218</v>
      </c>
      <c r="D62" s="281">
        <v>25211</v>
      </c>
      <c r="E62" s="281" t="s">
        <v>19</v>
      </c>
      <c r="F62" s="282" t="s">
        <v>219</v>
      </c>
      <c r="G62" s="283">
        <v>2952</v>
      </c>
      <c r="H62" s="283">
        <v>2679</v>
      </c>
      <c r="I62" s="283"/>
      <c r="J62" s="283">
        <v>273</v>
      </c>
      <c r="K62" s="283"/>
      <c r="L62" s="280"/>
      <c r="M62" s="283"/>
      <c r="N62" s="283">
        <v>273</v>
      </c>
      <c r="O62" s="284"/>
    </row>
    <row r="63" spans="1:15" ht="15">
      <c r="A63" s="280">
        <v>58</v>
      </c>
      <c r="B63" s="281" t="s">
        <v>220</v>
      </c>
      <c r="C63" s="282" t="s">
        <v>137</v>
      </c>
      <c r="D63" s="281">
        <v>24030</v>
      </c>
      <c r="E63" s="281" t="s">
        <v>19</v>
      </c>
      <c r="F63" s="282" t="s">
        <v>221</v>
      </c>
      <c r="G63" s="283">
        <v>9781</v>
      </c>
      <c r="H63" s="283">
        <v>8832</v>
      </c>
      <c r="I63" s="283"/>
      <c r="J63" s="283">
        <v>949</v>
      </c>
      <c r="K63" s="283">
        <v>24.75</v>
      </c>
      <c r="L63" s="280"/>
      <c r="M63" s="283"/>
      <c r="N63" s="283">
        <v>924.25</v>
      </c>
      <c r="O63" s="284"/>
    </row>
    <row r="64" spans="1:15" ht="15">
      <c r="A64" s="280">
        <v>59</v>
      </c>
      <c r="B64" s="281" t="s">
        <v>220</v>
      </c>
      <c r="C64" s="282" t="s">
        <v>222</v>
      </c>
      <c r="D64" s="281">
        <v>24686</v>
      </c>
      <c r="E64" s="281" t="s">
        <v>19</v>
      </c>
      <c r="F64" s="282" t="s">
        <v>223</v>
      </c>
      <c r="G64" s="283">
        <v>28732</v>
      </c>
      <c r="H64" s="283">
        <v>26000</v>
      </c>
      <c r="I64" s="283"/>
      <c r="J64" s="283">
        <v>2732</v>
      </c>
      <c r="K64" s="283">
        <v>40</v>
      </c>
      <c r="L64" s="280"/>
      <c r="M64" s="283"/>
      <c r="N64" s="283">
        <v>2692</v>
      </c>
      <c r="O64" s="284"/>
    </row>
    <row r="65" spans="1:15" ht="15">
      <c r="A65" s="280">
        <v>60</v>
      </c>
      <c r="B65" s="281" t="s">
        <v>220</v>
      </c>
      <c r="C65" s="282" t="s">
        <v>106</v>
      </c>
      <c r="D65" s="281">
        <v>24687</v>
      </c>
      <c r="E65" s="281" t="s">
        <v>19</v>
      </c>
      <c r="F65" s="282" t="s">
        <v>224</v>
      </c>
      <c r="G65" s="283">
        <v>29156</v>
      </c>
      <c r="H65" s="283">
        <v>26576</v>
      </c>
      <c r="I65" s="283"/>
      <c r="J65" s="283">
        <v>2580</v>
      </c>
      <c r="K65" s="283"/>
      <c r="L65" s="280"/>
      <c r="M65" s="283"/>
      <c r="N65" s="283">
        <v>2580</v>
      </c>
      <c r="O65" s="284"/>
    </row>
    <row r="66" spans="1:15" ht="15">
      <c r="A66" s="280">
        <v>61</v>
      </c>
      <c r="B66" s="281" t="s">
        <v>220</v>
      </c>
      <c r="C66" s="282" t="s">
        <v>110</v>
      </c>
      <c r="D66" s="281">
        <v>24649</v>
      </c>
      <c r="E66" s="281" t="s">
        <v>19</v>
      </c>
      <c r="F66" s="282" t="s">
        <v>225</v>
      </c>
      <c r="G66" s="283">
        <v>2511</v>
      </c>
      <c r="H66" s="283">
        <v>2342</v>
      </c>
      <c r="I66" s="283"/>
      <c r="J66" s="283">
        <v>169</v>
      </c>
      <c r="K66" s="283">
        <v>5.52</v>
      </c>
      <c r="L66" s="280"/>
      <c r="M66" s="283"/>
      <c r="N66" s="283">
        <v>163.48</v>
      </c>
      <c r="O66" s="284"/>
    </row>
    <row r="67" spans="1:15" ht="15">
      <c r="A67" s="280">
        <v>62</v>
      </c>
      <c r="B67" s="281" t="s">
        <v>220</v>
      </c>
      <c r="C67" s="282" t="s">
        <v>120</v>
      </c>
      <c r="D67" s="281">
        <v>24650</v>
      </c>
      <c r="E67" s="281" t="s">
        <v>19</v>
      </c>
      <c r="F67" s="282" t="s">
        <v>226</v>
      </c>
      <c r="G67" s="283">
        <v>2772</v>
      </c>
      <c r="H67" s="283">
        <v>2555</v>
      </c>
      <c r="I67" s="283"/>
      <c r="J67" s="283">
        <v>217</v>
      </c>
      <c r="K67" s="283">
        <v>4</v>
      </c>
      <c r="L67" s="280"/>
      <c r="M67" s="283"/>
      <c r="N67" s="283">
        <v>213</v>
      </c>
      <c r="O67" s="284"/>
    </row>
    <row r="68" spans="1:15" ht="15">
      <c r="A68" s="280">
        <v>63</v>
      </c>
      <c r="B68" s="281" t="s">
        <v>220</v>
      </c>
      <c r="C68" s="282" t="s">
        <v>227</v>
      </c>
      <c r="D68" s="281">
        <v>24651</v>
      </c>
      <c r="E68" s="281" t="s">
        <v>19</v>
      </c>
      <c r="F68" s="282" t="s">
        <v>228</v>
      </c>
      <c r="G68" s="283">
        <v>4094</v>
      </c>
      <c r="H68" s="283">
        <v>3768</v>
      </c>
      <c r="I68" s="283"/>
      <c r="J68" s="283">
        <v>326</v>
      </c>
      <c r="K68" s="283">
        <v>76.21</v>
      </c>
      <c r="L68" s="280"/>
      <c r="M68" s="283"/>
      <c r="N68" s="283">
        <v>249.79</v>
      </c>
      <c r="O68" s="284"/>
    </row>
    <row r="69" spans="1:15" ht="15">
      <c r="A69" s="280">
        <v>64</v>
      </c>
      <c r="B69" s="281" t="s">
        <v>220</v>
      </c>
      <c r="C69" s="282" t="s">
        <v>229</v>
      </c>
      <c r="D69" s="281">
        <v>24653</v>
      </c>
      <c r="E69" s="281" t="s">
        <v>19</v>
      </c>
      <c r="F69" s="282" t="s">
        <v>230</v>
      </c>
      <c r="G69" s="283">
        <v>6282</v>
      </c>
      <c r="H69" s="283">
        <v>5736</v>
      </c>
      <c r="I69" s="283"/>
      <c r="J69" s="283">
        <v>546</v>
      </c>
      <c r="K69" s="283">
        <v>54</v>
      </c>
      <c r="L69" s="280"/>
      <c r="M69" s="283"/>
      <c r="N69" s="283">
        <v>492</v>
      </c>
      <c r="O69" s="284"/>
    </row>
    <row r="70" spans="1:15" ht="15">
      <c r="A70" s="280">
        <v>65</v>
      </c>
      <c r="B70" s="281" t="s">
        <v>220</v>
      </c>
      <c r="C70" s="282" t="s">
        <v>231</v>
      </c>
      <c r="D70" s="281">
        <v>24654</v>
      </c>
      <c r="E70" s="281" t="s">
        <v>19</v>
      </c>
      <c r="F70" s="282" t="s">
        <v>232</v>
      </c>
      <c r="G70" s="283">
        <v>5426</v>
      </c>
      <c r="H70" s="283">
        <v>4985</v>
      </c>
      <c r="I70" s="283"/>
      <c r="J70" s="283">
        <v>441</v>
      </c>
      <c r="K70" s="283">
        <v>33.34</v>
      </c>
      <c r="L70" s="280"/>
      <c r="M70" s="283"/>
      <c r="N70" s="283">
        <v>407.66</v>
      </c>
      <c r="O70" s="284"/>
    </row>
    <row r="71" spans="1:15" ht="15">
      <c r="A71" s="280">
        <v>66</v>
      </c>
      <c r="B71" s="281" t="s">
        <v>220</v>
      </c>
      <c r="C71" s="282" t="s">
        <v>233</v>
      </c>
      <c r="D71" s="281">
        <v>25214</v>
      </c>
      <c r="E71" s="281" t="s">
        <v>19</v>
      </c>
      <c r="F71" s="282" t="s">
        <v>234</v>
      </c>
      <c r="G71" s="283">
        <v>3329</v>
      </c>
      <c r="H71" s="283">
        <v>3029</v>
      </c>
      <c r="I71" s="283"/>
      <c r="J71" s="283">
        <v>300</v>
      </c>
      <c r="K71" s="283">
        <v>8</v>
      </c>
      <c r="L71" s="280"/>
      <c r="M71" s="283"/>
      <c r="N71" s="283">
        <v>292</v>
      </c>
      <c r="O71" s="284"/>
    </row>
    <row r="72" spans="1:15" ht="15">
      <c r="A72" s="280">
        <v>67</v>
      </c>
      <c r="B72" s="281" t="s">
        <v>235</v>
      </c>
      <c r="C72" s="282" t="s">
        <v>130</v>
      </c>
      <c r="D72" s="281">
        <v>24573</v>
      </c>
      <c r="E72" s="281" t="s">
        <v>19</v>
      </c>
      <c r="F72" s="282" t="s">
        <v>236</v>
      </c>
      <c r="G72" s="283">
        <v>3511</v>
      </c>
      <c r="H72" s="283">
        <v>3226</v>
      </c>
      <c r="I72" s="283"/>
      <c r="J72" s="283">
        <v>285</v>
      </c>
      <c r="K72" s="283">
        <v>31.91</v>
      </c>
      <c r="L72" s="280"/>
      <c r="M72" s="283"/>
      <c r="N72" s="283">
        <v>253.09</v>
      </c>
      <c r="O72" s="284"/>
    </row>
    <row r="73" spans="1:15" ht="15">
      <c r="A73" s="280">
        <v>68</v>
      </c>
      <c r="B73" s="281" t="s">
        <v>235</v>
      </c>
      <c r="C73" s="282" t="s">
        <v>237</v>
      </c>
      <c r="D73" s="281">
        <v>24749</v>
      </c>
      <c r="E73" s="281" t="s">
        <v>19</v>
      </c>
      <c r="F73" s="282" t="s">
        <v>238</v>
      </c>
      <c r="G73" s="283">
        <v>7704</v>
      </c>
      <c r="H73" s="283">
        <v>6974</v>
      </c>
      <c r="I73" s="283"/>
      <c r="J73" s="283">
        <v>730</v>
      </c>
      <c r="K73" s="283">
        <v>57.628</v>
      </c>
      <c r="L73" s="280"/>
      <c r="M73" s="283"/>
      <c r="N73" s="283">
        <v>672.372</v>
      </c>
      <c r="O73" s="284"/>
    </row>
    <row r="74" spans="1:15" ht="15">
      <c r="A74" s="280">
        <v>69</v>
      </c>
      <c r="B74" s="281" t="s">
        <v>235</v>
      </c>
      <c r="C74" s="282" t="s">
        <v>199</v>
      </c>
      <c r="D74" s="281">
        <v>24750</v>
      </c>
      <c r="E74" s="281" t="s">
        <v>19</v>
      </c>
      <c r="F74" s="282" t="s">
        <v>239</v>
      </c>
      <c r="G74" s="283">
        <v>9107</v>
      </c>
      <c r="H74" s="283">
        <v>8273</v>
      </c>
      <c r="I74" s="283"/>
      <c r="J74" s="283">
        <v>834</v>
      </c>
      <c r="K74" s="283">
        <v>3</v>
      </c>
      <c r="L74" s="280"/>
      <c r="M74" s="283"/>
      <c r="N74" s="283">
        <v>831</v>
      </c>
      <c r="O74" s="284"/>
    </row>
    <row r="75" spans="1:15" ht="15">
      <c r="A75" s="280">
        <v>70</v>
      </c>
      <c r="B75" s="281" t="s">
        <v>235</v>
      </c>
      <c r="C75" s="282" t="s">
        <v>240</v>
      </c>
      <c r="D75" s="281">
        <v>24752</v>
      </c>
      <c r="E75" s="281" t="s">
        <v>19</v>
      </c>
      <c r="F75" s="282" t="s">
        <v>241</v>
      </c>
      <c r="G75" s="283">
        <v>8149</v>
      </c>
      <c r="H75" s="283">
        <v>7386</v>
      </c>
      <c r="I75" s="283"/>
      <c r="J75" s="283">
        <v>763</v>
      </c>
      <c r="K75" s="283">
        <v>60</v>
      </c>
      <c r="L75" s="280"/>
      <c r="M75" s="283"/>
      <c r="N75" s="283">
        <v>703</v>
      </c>
      <c r="O75" s="284"/>
    </row>
    <row r="76" spans="1:15" ht="15">
      <c r="A76" s="280">
        <v>71</v>
      </c>
      <c r="B76" s="281" t="s">
        <v>242</v>
      </c>
      <c r="C76" s="282" t="s">
        <v>205</v>
      </c>
      <c r="D76" s="281">
        <v>24566</v>
      </c>
      <c r="E76" s="281" t="s">
        <v>19</v>
      </c>
      <c r="F76" s="282" t="s">
        <v>243</v>
      </c>
      <c r="G76" s="283">
        <v>6259</v>
      </c>
      <c r="H76" s="283">
        <v>5688</v>
      </c>
      <c r="I76" s="283"/>
      <c r="J76" s="283">
        <v>571</v>
      </c>
      <c r="K76" s="283">
        <v>27.81</v>
      </c>
      <c r="L76" s="280"/>
      <c r="M76" s="283"/>
      <c r="N76" s="283">
        <v>543.19</v>
      </c>
      <c r="O76" s="284"/>
    </row>
    <row r="77" spans="1:15" ht="15">
      <c r="A77" s="280">
        <v>72</v>
      </c>
      <c r="B77" s="281" t="s">
        <v>242</v>
      </c>
      <c r="C77" s="282" t="s">
        <v>244</v>
      </c>
      <c r="D77" s="281">
        <v>24567</v>
      </c>
      <c r="E77" s="281" t="s">
        <v>19</v>
      </c>
      <c r="F77" s="282" t="s">
        <v>245</v>
      </c>
      <c r="G77" s="283">
        <v>18618</v>
      </c>
      <c r="H77" s="283">
        <v>16997</v>
      </c>
      <c r="I77" s="283"/>
      <c r="J77" s="283">
        <v>1621</v>
      </c>
      <c r="K77" s="283">
        <v>30</v>
      </c>
      <c r="L77" s="280"/>
      <c r="M77" s="283"/>
      <c r="N77" s="283">
        <v>1591</v>
      </c>
      <c r="O77" s="284"/>
    </row>
    <row r="78" spans="1:15" ht="15">
      <c r="A78" s="280">
        <v>73</v>
      </c>
      <c r="B78" s="281" t="s">
        <v>242</v>
      </c>
      <c r="C78" s="282" t="s">
        <v>246</v>
      </c>
      <c r="D78" s="281">
        <v>24568</v>
      </c>
      <c r="E78" s="281" t="s">
        <v>19</v>
      </c>
      <c r="F78" s="282" t="s">
        <v>247</v>
      </c>
      <c r="G78" s="283">
        <v>9569</v>
      </c>
      <c r="H78" s="283">
        <v>8674</v>
      </c>
      <c r="I78" s="283"/>
      <c r="J78" s="283">
        <v>895</v>
      </c>
      <c r="K78" s="283">
        <v>49</v>
      </c>
      <c r="L78" s="280"/>
      <c r="M78" s="283"/>
      <c r="N78" s="283">
        <v>846</v>
      </c>
      <c r="O78" s="284"/>
    </row>
    <row r="79" spans="1:15" ht="15">
      <c r="A79" s="280">
        <v>74</v>
      </c>
      <c r="B79" s="281" t="s">
        <v>242</v>
      </c>
      <c r="C79" s="282" t="s">
        <v>248</v>
      </c>
      <c r="D79" s="281">
        <v>24569</v>
      </c>
      <c r="E79" s="281" t="s">
        <v>19</v>
      </c>
      <c r="F79" s="282" t="s">
        <v>249</v>
      </c>
      <c r="G79" s="283">
        <v>18212</v>
      </c>
      <c r="H79" s="283">
        <v>16770</v>
      </c>
      <c r="I79" s="283"/>
      <c r="J79" s="283">
        <v>1442</v>
      </c>
      <c r="K79" s="283">
        <v>21.18</v>
      </c>
      <c r="L79" s="280"/>
      <c r="M79" s="283"/>
      <c r="N79" s="283">
        <v>1420.82</v>
      </c>
      <c r="O79" s="284"/>
    </row>
    <row r="80" spans="1:15" ht="15">
      <c r="A80" s="280">
        <v>75</v>
      </c>
      <c r="B80" s="281" t="s">
        <v>242</v>
      </c>
      <c r="C80" s="282" t="s">
        <v>250</v>
      </c>
      <c r="D80" s="281">
        <v>24830</v>
      </c>
      <c r="E80" s="281" t="s">
        <v>19</v>
      </c>
      <c r="F80" s="282" t="s">
        <v>251</v>
      </c>
      <c r="G80" s="283">
        <v>18711</v>
      </c>
      <c r="H80" s="283">
        <v>17044</v>
      </c>
      <c r="I80" s="283"/>
      <c r="J80" s="283">
        <v>1667</v>
      </c>
      <c r="K80" s="283"/>
      <c r="L80" s="280"/>
      <c r="M80" s="283"/>
      <c r="N80" s="283">
        <v>1667</v>
      </c>
      <c r="O80" s="284"/>
    </row>
    <row r="81" spans="1:15" ht="15">
      <c r="A81" s="280">
        <v>76</v>
      </c>
      <c r="B81" s="281" t="s">
        <v>242</v>
      </c>
      <c r="C81" s="282" t="s">
        <v>252</v>
      </c>
      <c r="D81" s="281">
        <v>24570</v>
      </c>
      <c r="E81" s="281" t="s">
        <v>19</v>
      </c>
      <c r="F81" s="282" t="s">
        <v>253</v>
      </c>
      <c r="G81" s="283">
        <v>15228</v>
      </c>
      <c r="H81" s="283">
        <v>13914</v>
      </c>
      <c r="I81" s="283"/>
      <c r="J81" s="283">
        <v>1314</v>
      </c>
      <c r="K81" s="283"/>
      <c r="L81" s="280"/>
      <c r="M81" s="283"/>
      <c r="N81" s="283">
        <v>1314</v>
      </c>
      <c r="O81" s="284"/>
    </row>
    <row r="82" spans="1:15" ht="15">
      <c r="A82" s="280">
        <v>77</v>
      </c>
      <c r="B82" s="281" t="s">
        <v>254</v>
      </c>
      <c r="C82" s="282" t="s">
        <v>255</v>
      </c>
      <c r="D82" s="281">
        <v>24658</v>
      </c>
      <c r="E82" s="281" t="s">
        <v>19</v>
      </c>
      <c r="F82" s="282" t="s">
        <v>256</v>
      </c>
      <c r="G82" s="283">
        <v>19916</v>
      </c>
      <c r="H82" s="283">
        <v>18022</v>
      </c>
      <c r="I82" s="283"/>
      <c r="J82" s="283">
        <v>1894</v>
      </c>
      <c r="K82" s="283">
        <v>4</v>
      </c>
      <c r="L82" s="280"/>
      <c r="M82" s="283"/>
      <c r="N82" s="283">
        <v>1890</v>
      </c>
      <c r="O82" s="284"/>
    </row>
    <row r="83" spans="1:15" ht="15">
      <c r="A83" s="280">
        <v>78</v>
      </c>
      <c r="B83" s="281" t="s">
        <v>254</v>
      </c>
      <c r="C83" s="282" t="s">
        <v>205</v>
      </c>
      <c r="D83" s="281">
        <v>24659</v>
      </c>
      <c r="E83" s="281" t="s">
        <v>19</v>
      </c>
      <c r="F83" s="282" t="s">
        <v>49</v>
      </c>
      <c r="G83" s="283">
        <v>38955</v>
      </c>
      <c r="H83" s="283">
        <v>38748</v>
      </c>
      <c r="I83" s="283"/>
      <c r="J83" s="283">
        <v>207</v>
      </c>
      <c r="K83" s="283">
        <v>45</v>
      </c>
      <c r="L83" s="280"/>
      <c r="M83" s="283"/>
      <c r="N83" s="283">
        <v>162</v>
      </c>
      <c r="O83" s="284"/>
    </row>
    <row r="84" spans="1:15" ht="15">
      <c r="A84" s="280">
        <v>79</v>
      </c>
      <c r="B84" s="281" t="s">
        <v>254</v>
      </c>
      <c r="C84" s="282" t="s">
        <v>216</v>
      </c>
      <c r="D84" s="281">
        <v>24660</v>
      </c>
      <c r="E84" s="281" t="s">
        <v>19</v>
      </c>
      <c r="F84" s="282" t="s">
        <v>257</v>
      </c>
      <c r="G84" s="283">
        <v>6515</v>
      </c>
      <c r="H84" s="283">
        <v>5908</v>
      </c>
      <c r="I84" s="283"/>
      <c r="J84" s="283">
        <v>607</v>
      </c>
      <c r="K84" s="283"/>
      <c r="L84" s="280"/>
      <c r="M84" s="283"/>
      <c r="N84" s="283">
        <v>607</v>
      </c>
      <c r="O84" s="284"/>
    </row>
    <row r="85" spans="1:15" ht="15">
      <c r="A85" s="280">
        <v>80</v>
      </c>
      <c r="B85" s="281" t="s">
        <v>254</v>
      </c>
      <c r="C85" s="282" t="s">
        <v>110</v>
      </c>
      <c r="D85" s="281">
        <v>24661</v>
      </c>
      <c r="E85" s="281" t="s">
        <v>19</v>
      </c>
      <c r="F85" s="282" t="s">
        <v>258</v>
      </c>
      <c r="G85" s="283">
        <v>4343</v>
      </c>
      <c r="H85" s="283">
        <v>3960</v>
      </c>
      <c r="I85" s="283"/>
      <c r="J85" s="283">
        <v>383</v>
      </c>
      <c r="K85" s="283">
        <v>27.48</v>
      </c>
      <c r="L85" s="280"/>
      <c r="M85" s="283"/>
      <c r="N85" s="283">
        <v>355.52</v>
      </c>
      <c r="O85" s="284"/>
    </row>
    <row r="86" spans="1:15" ht="15">
      <c r="A86" s="280">
        <v>81</v>
      </c>
      <c r="B86" s="281" t="s">
        <v>254</v>
      </c>
      <c r="C86" s="282" t="s">
        <v>134</v>
      </c>
      <c r="D86" s="281">
        <v>24663</v>
      </c>
      <c r="E86" s="281" t="s">
        <v>19</v>
      </c>
      <c r="F86" s="282" t="s">
        <v>259</v>
      </c>
      <c r="G86" s="283">
        <v>3082</v>
      </c>
      <c r="H86" s="283">
        <v>2815</v>
      </c>
      <c r="I86" s="283"/>
      <c r="J86" s="283">
        <v>267</v>
      </c>
      <c r="K86" s="283">
        <v>19.46</v>
      </c>
      <c r="L86" s="280"/>
      <c r="M86" s="283"/>
      <c r="N86" s="283">
        <v>247.54</v>
      </c>
      <c r="O86" s="284"/>
    </row>
    <row r="87" spans="1:15" ht="15">
      <c r="A87" s="280">
        <v>82</v>
      </c>
      <c r="B87" s="281" t="s">
        <v>254</v>
      </c>
      <c r="C87" s="282" t="s">
        <v>231</v>
      </c>
      <c r="D87" s="281">
        <v>24665</v>
      </c>
      <c r="E87" s="281" t="s">
        <v>19</v>
      </c>
      <c r="F87" s="282" t="s">
        <v>260</v>
      </c>
      <c r="G87" s="283">
        <v>3757</v>
      </c>
      <c r="H87" s="283">
        <v>3408</v>
      </c>
      <c r="I87" s="283"/>
      <c r="J87" s="283">
        <v>349</v>
      </c>
      <c r="K87" s="283">
        <v>8</v>
      </c>
      <c r="L87" s="280"/>
      <c r="M87" s="283"/>
      <c r="N87" s="283">
        <v>341</v>
      </c>
      <c r="O87" s="284"/>
    </row>
    <row r="88" spans="1:15" ht="15">
      <c r="A88" s="280">
        <v>83</v>
      </c>
      <c r="B88" s="281" t="s">
        <v>261</v>
      </c>
      <c r="C88" s="282" t="s">
        <v>262</v>
      </c>
      <c r="D88" s="281">
        <v>24595</v>
      </c>
      <c r="E88" s="281" t="s">
        <v>19</v>
      </c>
      <c r="F88" s="282" t="s">
        <v>263</v>
      </c>
      <c r="G88" s="283">
        <v>8743</v>
      </c>
      <c r="H88" s="283">
        <v>8028</v>
      </c>
      <c r="I88" s="283"/>
      <c r="J88" s="283">
        <v>715</v>
      </c>
      <c r="K88" s="283"/>
      <c r="L88" s="280"/>
      <c r="M88" s="283"/>
      <c r="N88" s="283">
        <v>715</v>
      </c>
      <c r="O88" s="284"/>
    </row>
    <row r="89" spans="1:15" ht="15">
      <c r="A89" s="280">
        <v>84</v>
      </c>
      <c r="B89" s="281" t="s">
        <v>261</v>
      </c>
      <c r="C89" s="282" t="s">
        <v>137</v>
      </c>
      <c r="D89" s="281">
        <v>24785</v>
      </c>
      <c r="E89" s="281" t="s">
        <v>19</v>
      </c>
      <c r="F89" s="282" t="s">
        <v>264</v>
      </c>
      <c r="G89" s="283">
        <v>15699</v>
      </c>
      <c r="H89" s="283">
        <v>14395</v>
      </c>
      <c r="I89" s="283"/>
      <c r="J89" s="283">
        <v>1304</v>
      </c>
      <c r="K89" s="283"/>
      <c r="L89" s="280"/>
      <c r="M89" s="283"/>
      <c r="N89" s="283">
        <v>1304</v>
      </c>
      <c r="O89" s="284"/>
    </row>
    <row r="90" spans="1:15" ht="15">
      <c r="A90" s="280">
        <v>85</v>
      </c>
      <c r="B90" s="281" t="s">
        <v>265</v>
      </c>
      <c r="C90" s="282" t="s">
        <v>137</v>
      </c>
      <c r="D90" s="281">
        <v>24588</v>
      </c>
      <c r="E90" s="281" t="s">
        <v>19</v>
      </c>
      <c r="F90" s="282" t="s">
        <v>266</v>
      </c>
      <c r="G90" s="283">
        <v>1893</v>
      </c>
      <c r="H90" s="283">
        <v>1697</v>
      </c>
      <c r="I90" s="283"/>
      <c r="J90" s="283">
        <v>196</v>
      </c>
      <c r="K90" s="283"/>
      <c r="L90" s="280"/>
      <c r="M90" s="283"/>
      <c r="N90" s="283">
        <v>196</v>
      </c>
      <c r="O90" s="284"/>
    </row>
    <row r="91" spans="1:15" ht="15">
      <c r="A91" s="280">
        <v>86</v>
      </c>
      <c r="B91" s="281" t="s">
        <v>265</v>
      </c>
      <c r="C91" s="282" t="s">
        <v>267</v>
      </c>
      <c r="D91" s="281">
        <v>24589</v>
      </c>
      <c r="E91" s="281" t="s">
        <v>19</v>
      </c>
      <c r="F91" s="282" t="s">
        <v>268</v>
      </c>
      <c r="G91" s="283">
        <v>2929</v>
      </c>
      <c r="H91" s="283">
        <v>2671</v>
      </c>
      <c r="I91" s="283"/>
      <c r="J91" s="283">
        <v>258</v>
      </c>
      <c r="K91" s="283">
        <v>16.75</v>
      </c>
      <c r="L91" s="280"/>
      <c r="M91" s="283"/>
      <c r="N91" s="283">
        <v>241.25</v>
      </c>
      <c r="O91" s="284"/>
    </row>
    <row r="92" spans="1:15" ht="15">
      <c r="A92" s="280">
        <v>87</v>
      </c>
      <c r="B92" s="281" t="s">
        <v>269</v>
      </c>
      <c r="C92" s="282" t="s">
        <v>222</v>
      </c>
      <c r="D92" s="281">
        <v>24668</v>
      </c>
      <c r="E92" s="281" t="s">
        <v>19</v>
      </c>
      <c r="F92" s="282" t="s">
        <v>270</v>
      </c>
      <c r="G92" s="283">
        <v>6640</v>
      </c>
      <c r="H92" s="283">
        <v>6157</v>
      </c>
      <c r="I92" s="283"/>
      <c r="J92" s="283">
        <v>483</v>
      </c>
      <c r="K92" s="283">
        <v>22.75</v>
      </c>
      <c r="L92" s="280"/>
      <c r="M92" s="283"/>
      <c r="N92" s="283">
        <v>460.25</v>
      </c>
      <c r="O92" s="284"/>
    </row>
    <row r="93" spans="1:15" ht="15">
      <c r="A93" s="280">
        <v>88</v>
      </c>
      <c r="B93" s="281" t="s">
        <v>269</v>
      </c>
      <c r="C93" s="282" t="s">
        <v>180</v>
      </c>
      <c r="D93" s="281">
        <v>24669</v>
      </c>
      <c r="E93" s="281" t="s">
        <v>19</v>
      </c>
      <c r="F93" s="282" t="s">
        <v>271</v>
      </c>
      <c r="G93" s="283">
        <v>6288</v>
      </c>
      <c r="H93" s="283">
        <v>5736</v>
      </c>
      <c r="I93" s="283"/>
      <c r="J93" s="283">
        <v>552</v>
      </c>
      <c r="K93" s="283">
        <v>30</v>
      </c>
      <c r="L93" s="280"/>
      <c r="M93" s="283"/>
      <c r="N93" s="283">
        <v>522</v>
      </c>
      <c r="O93" s="284"/>
    </row>
    <row r="94" spans="1:15" ht="15">
      <c r="A94" s="280">
        <v>89</v>
      </c>
      <c r="B94" s="281" t="s">
        <v>269</v>
      </c>
      <c r="C94" s="282" t="s">
        <v>182</v>
      </c>
      <c r="D94" s="281">
        <v>24688</v>
      </c>
      <c r="E94" s="281" t="s">
        <v>19</v>
      </c>
      <c r="F94" s="282" t="s">
        <v>272</v>
      </c>
      <c r="G94" s="283">
        <v>5420</v>
      </c>
      <c r="H94" s="283">
        <v>4953</v>
      </c>
      <c r="I94" s="283"/>
      <c r="J94" s="283">
        <v>467</v>
      </c>
      <c r="K94" s="283">
        <v>92.022</v>
      </c>
      <c r="L94" s="280"/>
      <c r="M94" s="283"/>
      <c r="N94" s="283">
        <v>374.978</v>
      </c>
      <c r="O94" s="284"/>
    </row>
    <row r="95" spans="1:15" ht="15">
      <c r="A95" s="280">
        <v>90</v>
      </c>
      <c r="B95" s="281" t="s">
        <v>269</v>
      </c>
      <c r="C95" s="282" t="s">
        <v>273</v>
      </c>
      <c r="D95" s="281">
        <v>24689</v>
      </c>
      <c r="E95" s="281" t="s">
        <v>19</v>
      </c>
      <c r="F95" s="282" t="s">
        <v>274</v>
      </c>
      <c r="G95" s="283">
        <v>5565</v>
      </c>
      <c r="H95" s="283">
        <v>5003</v>
      </c>
      <c r="I95" s="283"/>
      <c r="J95" s="283">
        <v>562</v>
      </c>
      <c r="K95" s="283">
        <v>40.43</v>
      </c>
      <c r="L95" s="280"/>
      <c r="M95" s="283"/>
      <c r="N95" s="283">
        <v>521.57</v>
      </c>
      <c r="O95" s="284"/>
    </row>
    <row r="96" spans="1:15" ht="15">
      <c r="A96" s="280">
        <v>91</v>
      </c>
      <c r="B96" s="281" t="s">
        <v>269</v>
      </c>
      <c r="C96" s="282" t="s">
        <v>275</v>
      </c>
      <c r="D96" s="281">
        <v>24690</v>
      </c>
      <c r="E96" s="281" t="s">
        <v>19</v>
      </c>
      <c r="F96" s="282" t="s">
        <v>276</v>
      </c>
      <c r="G96" s="283">
        <v>4254</v>
      </c>
      <c r="H96" s="283">
        <v>3882</v>
      </c>
      <c r="I96" s="283"/>
      <c r="J96" s="283">
        <v>372</v>
      </c>
      <c r="K96" s="283">
        <v>61.62</v>
      </c>
      <c r="L96" s="280"/>
      <c r="M96" s="283"/>
      <c r="N96" s="283">
        <v>310.38</v>
      </c>
      <c r="O96" s="284"/>
    </row>
    <row r="97" spans="1:15" ht="15">
      <c r="A97" s="280">
        <v>92</v>
      </c>
      <c r="B97" s="281" t="s">
        <v>269</v>
      </c>
      <c r="C97" s="282" t="s">
        <v>277</v>
      </c>
      <c r="D97" s="281">
        <v>24691</v>
      </c>
      <c r="E97" s="281" t="s">
        <v>19</v>
      </c>
      <c r="F97" s="282" t="s">
        <v>278</v>
      </c>
      <c r="G97" s="283">
        <v>3550</v>
      </c>
      <c r="H97" s="283">
        <v>3164</v>
      </c>
      <c r="I97" s="283"/>
      <c r="J97" s="283">
        <v>386</v>
      </c>
      <c r="K97" s="283">
        <v>48.037</v>
      </c>
      <c r="L97" s="280"/>
      <c r="M97" s="283"/>
      <c r="N97" s="283">
        <v>337.963</v>
      </c>
      <c r="O97" s="284"/>
    </row>
    <row r="98" spans="1:15" ht="15">
      <c r="A98" s="280">
        <v>93</v>
      </c>
      <c r="B98" s="281" t="s">
        <v>269</v>
      </c>
      <c r="C98" s="282" t="s">
        <v>184</v>
      </c>
      <c r="D98" s="281">
        <v>25224</v>
      </c>
      <c r="E98" s="281" t="s">
        <v>19</v>
      </c>
      <c r="F98" s="282" t="s">
        <v>279</v>
      </c>
      <c r="G98" s="283">
        <v>5049</v>
      </c>
      <c r="H98" s="283">
        <v>4669</v>
      </c>
      <c r="I98" s="283"/>
      <c r="J98" s="283">
        <v>380</v>
      </c>
      <c r="K98" s="283">
        <v>32.51</v>
      </c>
      <c r="L98" s="280"/>
      <c r="M98" s="283"/>
      <c r="N98" s="283">
        <v>347.49</v>
      </c>
      <c r="O98" s="284"/>
    </row>
    <row r="99" spans="1:15" ht="15">
      <c r="A99" s="280">
        <v>94</v>
      </c>
      <c r="B99" s="281" t="s">
        <v>269</v>
      </c>
      <c r="C99" s="282" t="s">
        <v>248</v>
      </c>
      <c r="D99" s="281">
        <v>24814</v>
      </c>
      <c r="E99" s="281" t="s">
        <v>19</v>
      </c>
      <c r="F99" s="282" t="s">
        <v>280</v>
      </c>
      <c r="G99" s="283">
        <v>3232</v>
      </c>
      <c r="H99" s="283">
        <v>2928</v>
      </c>
      <c r="I99" s="283"/>
      <c r="J99" s="283">
        <v>304</v>
      </c>
      <c r="K99" s="283">
        <v>37</v>
      </c>
      <c r="L99" s="280"/>
      <c r="M99" s="283"/>
      <c r="N99" s="283">
        <v>267</v>
      </c>
      <c r="O99" s="284"/>
    </row>
    <row r="100" spans="1:15" ht="15">
      <c r="A100" s="280">
        <v>95</v>
      </c>
      <c r="B100" s="281" t="s">
        <v>269</v>
      </c>
      <c r="C100" s="282" t="s">
        <v>195</v>
      </c>
      <c r="D100" s="281">
        <v>24816</v>
      </c>
      <c r="E100" s="281" t="s">
        <v>19</v>
      </c>
      <c r="F100" s="282" t="s">
        <v>281</v>
      </c>
      <c r="G100" s="283">
        <v>4021</v>
      </c>
      <c r="H100" s="283">
        <v>3576</v>
      </c>
      <c r="I100" s="283"/>
      <c r="J100" s="283">
        <v>445</v>
      </c>
      <c r="K100" s="283">
        <v>46</v>
      </c>
      <c r="L100" s="280"/>
      <c r="M100" s="283"/>
      <c r="N100" s="283">
        <v>399</v>
      </c>
      <c r="O100" s="284"/>
    </row>
    <row r="101" spans="1:15" ht="15">
      <c r="A101" s="280">
        <v>96</v>
      </c>
      <c r="B101" s="281" t="s">
        <v>269</v>
      </c>
      <c r="C101" s="282" t="s">
        <v>282</v>
      </c>
      <c r="D101" s="281">
        <v>24817</v>
      </c>
      <c r="E101" s="281" t="s">
        <v>19</v>
      </c>
      <c r="F101" s="282" t="s">
        <v>283</v>
      </c>
      <c r="G101" s="283">
        <v>3591</v>
      </c>
      <c r="H101" s="283">
        <v>3220</v>
      </c>
      <c r="I101" s="283"/>
      <c r="J101" s="283">
        <v>371</v>
      </c>
      <c r="K101" s="283">
        <v>17.76</v>
      </c>
      <c r="L101" s="280"/>
      <c r="M101" s="283"/>
      <c r="N101" s="283">
        <v>353.24</v>
      </c>
      <c r="O101" s="284"/>
    </row>
    <row r="102" spans="1:15" ht="15">
      <c r="A102" s="280">
        <v>97</v>
      </c>
      <c r="B102" s="281" t="s">
        <v>269</v>
      </c>
      <c r="C102" s="282" t="s">
        <v>284</v>
      </c>
      <c r="D102" s="281">
        <v>24693</v>
      </c>
      <c r="E102" s="281" t="s">
        <v>19</v>
      </c>
      <c r="F102" s="282" t="s">
        <v>285</v>
      </c>
      <c r="G102" s="283">
        <v>6151</v>
      </c>
      <c r="H102" s="283">
        <v>5583</v>
      </c>
      <c r="I102" s="283"/>
      <c r="J102" s="283">
        <v>568</v>
      </c>
      <c r="K102" s="283"/>
      <c r="L102" s="280"/>
      <c r="M102" s="283"/>
      <c r="N102" s="283">
        <v>568</v>
      </c>
      <c r="O102" s="284"/>
    </row>
    <row r="103" spans="1:15" ht="15">
      <c r="A103" s="280">
        <v>98</v>
      </c>
      <c r="B103" s="281" t="s">
        <v>269</v>
      </c>
      <c r="C103" s="282" t="s">
        <v>286</v>
      </c>
      <c r="D103" s="281">
        <v>24611</v>
      </c>
      <c r="E103" s="281" t="s">
        <v>19</v>
      </c>
      <c r="F103" s="282" t="s">
        <v>287</v>
      </c>
      <c r="G103" s="283">
        <v>10881</v>
      </c>
      <c r="H103" s="283">
        <v>9878</v>
      </c>
      <c r="I103" s="283"/>
      <c r="J103" s="283">
        <v>1003</v>
      </c>
      <c r="K103" s="283">
        <v>47.38</v>
      </c>
      <c r="L103" s="280"/>
      <c r="M103" s="283"/>
      <c r="N103" s="283">
        <v>955.62</v>
      </c>
      <c r="O103" s="284"/>
    </row>
    <row r="104" spans="1:15" ht="15">
      <c r="A104" s="280">
        <v>99</v>
      </c>
      <c r="B104" s="281" t="s">
        <v>288</v>
      </c>
      <c r="C104" s="282" t="s">
        <v>289</v>
      </c>
      <c r="D104" s="281">
        <v>24792</v>
      </c>
      <c r="E104" s="281" t="s">
        <v>19</v>
      </c>
      <c r="F104" s="282" t="s">
        <v>290</v>
      </c>
      <c r="G104" s="283">
        <v>9327</v>
      </c>
      <c r="H104" s="283">
        <v>8444</v>
      </c>
      <c r="I104" s="283"/>
      <c r="J104" s="283">
        <v>883</v>
      </c>
      <c r="K104" s="283">
        <v>24.09</v>
      </c>
      <c r="L104" s="280"/>
      <c r="M104" s="283"/>
      <c r="N104" s="283">
        <v>858.91</v>
      </c>
      <c r="O104" s="284"/>
    </row>
    <row r="105" spans="1:15" ht="15">
      <c r="A105" s="280">
        <v>100</v>
      </c>
      <c r="B105" s="281" t="s">
        <v>288</v>
      </c>
      <c r="C105" s="282" t="s">
        <v>137</v>
      </c>
      <c r="D105" s="281">
        <v>24793</v>
      </c>
      <c r="E105" s="281" t="s">
        <v>19</v>
      </c>
      <c r="F105" s="282" t="s">
        <v>291</v>
      </c>
      <c r="G105" s="283">
        <v>8011</v>
      </c>
      <c r="H105" s="283">
        <v>7266</v>
      </c>
      <c r="I105" s="283"/>
      <c r="J105" s="283">
        <v>745</v>
      </c>
      <c r="K105" s="283">
        <v>5</v>
      </c>
      <c r="L105" s="280"/>
      <c r="M105" s="283"/>
      <c r="N105" s="283">
        <v>740</v>
      </c>
      <c r="O105" s="284"/>
    </row>
    <row r="106" spans="1:15" ht="15">
      <c r="A106" s="280">
        <v>101</v>
      </c>
      <c r="B106" s="281" t="s">
        <v>288</v>
      </c>
      <c r="C106" s="282" t="s">
        <v>292</v>
      </c>
      <c r="D106" s="281">
        <v>24607</v>
      </c>
      <c r="E106" s="281" t="s">
        <v>19</v>
      </c>
      <c r="F106" s="282" t="s">
        <v>293</v>
      </c>
      <c r="G106" s="283">
        <v>8801</v>
      </c>
      <c r="H106" s="283">
        <v>7994</v>
      </c>
      <c r="I106" s="283"/>
      <c r="J106" s="283">
        <v>807</v>
      </c>
      <c r="K106" s="283"/>
      <c r="L106" s="280"/>
      <c r="M106" s="283"/>
      <c r="N106" s="283">
        <v>807</v>
      </c>
      <c r="O106" s="284"/>
    </row>
    <row r="107" spans="1:15" ht="15">
      <c r="A107" s="280">
        <v>102</v>
      </c>
      <c r="B107" s="281" t="s">
        <v>288</v>
      </c>
      <c r="C107" s="282" t="s">
        <v>222</v>
      </c>
      <c r="D107" s="281">
        <v>24608</v>
      </c>
      <c r="E107" s="281" t="s">
        <v>19</v>
      </c>
      <c r="F107" s="282" t="s">
        <v>294</v>
      </c>
      <c r="G107" s="283">
        <v>18766</v>
      </c>
      <c r="H107" s="283">
        <v>17090</v>
      </c>
      <c r="I107" s="283"/>
      <c r="J107" s="283">
        <v>1676</v>
      </c>
      <c r="K107" s="283">
        <v>7</v>
      </c>
      <c r="L107" s="280"/>
      <c r="M107" s="283"/>
      <c r="N107" s="283">
        <v>1669</v>
      </c>
      <c r="O107" s="284"/>
    </row>
    <row r="108" spans="1:15" ht="15">
      <c r="A108" s="280">
        <v>103</v>
      </c>
      <c r="B108" s="281" t="s">
        <v>288</v>
      </c>
      <c r="C108" s="282" t="s">
        <v>166</v>
      </c>
      <c r="D108" s="281">
        <v>24795</v>
      </c>
      <c r="E108" s="281" t="s">
        <v>19</v>
      </c>
      <c r="F108" s="282" t="s">
        <v>295</v>
      </c>
      <c r="G108" s="283">
        <v>0</v>
      </c>
      <c r="H108" s="283">
        <v>2975</v>
      </c>
      <c r="I108" s="283"/>
      <c r="J108" s="283">
        <v>280.5</v>
      </c>
      <c r="K108" s="283">
        <v>26.33</v>
      </c>
      <c r="L108" s="280"/>
      <c r="M108" s="283"/>
      <c r="N108" s="283">
        <v>254.17</v>
      </c>
      <c r="O108" s="284" t="s">
        <v>128</v>
      </c>
    </row>
    <row r="109" spans="1:15" ht="15">
      <c r="A109" s="280">
        <v>104</v>
      </c>
      <c r="B109" s="281" t="s">
        <v>288</v>
      </c>
      <c r="C109" s="282" t="s">
        <v>296</v>
      </c>
      <c r="D109" s="281">
        <v>24742</v>
      </c>
      <c r="E109" s="281" t="s">
        <v>19</v>
      </c>
      <c r="F109" s="282" t="s">
        <v>297</v>
      </c>
      <c r="G109" s="283">
        <v>4030</v>
      </c>
      <c r="H109" s="283">
        <v>3686</v>
      </c>
      <c r="I109" s="283"/>
      <c r="J109" s="283">
        <v>344</v>
      </c>
      <c r="K109" s="283">
        <v>6</v>
      </c>
      <c r="L109" s="280"/>
      <c r="M109" s="283"/>
      <c r="N109" s="283">
        <v>338</v>
      </c>
      <c r="O109" s="284"/>
    </row>
    <row r="110" spans="1:15" ht="15">
      <c r="A110" s="280">
        <v>105</v>
      </c>
      <c r="B110" s="281" t="s">
        <v>288</v>
      </c>
      <c r="C110" s="282" t="s">
        <v>207</v>
      </c>
      <c r="D110" s="281">
        <v>24743</v>
      </c>
      <c r="E110" s="281" t="s">
        <v>19</v>
      </c>
      <c r="F110" s="282" t="s">
        <v>298</v>
      </c>
      <c r="G110" s="283">
        <v>8428</v>
      </c>
      <c r="H110" s="283">
        <v>7656</v>
      </c>
      <c r="I110" s="283"/>
      <c r="J110" s="283">
        <v>772</v>
      </c>
      <c r="K110" s="283">
        <v>17</v>
      </c>
      <c r="L110" s="280"/>
      <c r="M110" s="283"/>
      <c r="N110" s="283">
        <v>755</v>
      </c>
      <c r="O110" s="284"/>
    </row>
    <row r="111" spans="1:15" ht="15">
      <c r="A111" s="280">
        <v>106</v>
      </c>
      <c r="B111" s="281" t="s">
        <v>288</v>
      </c>
      <c r="C111" s="282" t="s">
        <v>299</v>
      </c>
      <c r="D111" s="281">
        <v>24744</v>
      </c>
      <c r="E111" s="281" t="s">
        <v>19</v>
      </c>
      <c r="F111" s="282" t="s">
        <v>300</v>
      </c>
      <c r="G111" s="283">
        <v>6659</v>
      </c>
      <c r="H111" s="283">
        <v>6084</v>
      </c>
      <c r="I111" s="283"/>
      <c r="J111" s="283">
        <v>575</v>
      </c>
      <c r="K111" s="283">
        <v>35.31</v>
      </c>
      <c r="L111" s="280"/>
      <c r="M111" s="283"/>
      <c r="N111" s="283">
        <v>539.69</v>
      </c>
      <c r="O111" s="284"/>
    </row>
    <row r="112" spans="1:15" ht="15">
      <c r="A112" s="280">
        <v>107</v>
      </c>
      <c r="B112" s="281" t="s">
        <v>288</v>
      </c>
      <c r="C112" s="282" t="s">
        <v>184</v>
      </c>
      <c r="D112" s="281">
        <v>24599</v>
      </c>
      <c r="E112" s="281" t="s">
        <v>19</v>
      </c>
      <c r="F112" s="282" t="s">
        <v>301</v>
      </c>
      <c r="G112" s="283">
        <v>6811</v>
      </c>
      <c r="H112" s="283">
        <v>6217</v>
      </c>
      <c r="I112" s="283"/>
      <c r="J112" s="283">
        <v>594</v>
      </c>
      <c r="K112" s="283">
        <v>1</v>
      </c>
      <c r="L112" s="280"/>
      <c r="M112" s="283"/>
      <c r="N112" s="283">
        <v>593</v>
      </c>
      <c r="O112" s="284"/>
    </row>
    <row r="113" spans="1:15" ht="15">
      <c r="A113" s="280">
        <v>108</v>
      </c>
      <c r="B113" s="281" t="s">
        <v>288</v>
      </c>
      <c r="C113" s="282" t="s">
        <v>302</v>
      </c>
      <c r="D113" s="281">
        <v>24746</v>
      </c>
      <c r="E113" s="281" t="s">
        <v>19</v>
      </c>
      <c r="F113" s="282" t="s">
        <v>303</v>
      </c>
      <c r="G113" s="283">
        <v>8220</v>
      </c>
      <c r="H113" s="283">
        <v>7635</v>
      </c>
      <c r="I113" s="283"/>
      <c r="J113" s="283">
        <v>585</v>
      </c>
      <c r="K113" s="283">
        <v>109.23</v>
      </c>
      <c r="L113" s="280"/>
      <c r="M113" s="283"/>
      <c r="N113" s="283">
        <v>475.77</v>
      </c>
      <c r="O113" s="284"/>
    </row>
    <row r="114" spans="1:15" ht="15">
      <c r="A114" s="280">
        <v>109</v>
      </c>
      <c r="B114" s="281" t="s">
        <v>288</v>
      </c>
      <c r="C114" s="282" t="s">
        <v>304</v>
      </c>
      <c r="D114" s="281">
        <v>25208</v>
      </c>
      <c r="E114" s="281" t="s">
        <v>19</v>
      </c>
      <c r="F114" s="282" t="s">
        <v>305</v>
      </c>
      <c r="G114" s="283">
        <v>8386</v>
      </c>
      <c r="H114" s="283">
        <v>7605</v>
      </c>
      <c r="I114" s="283"/>
      <c r="J114" s="283">
        <v>781</v>
      </c>
      <c r="K114" s="283">
        <v>16</v>
      </c>
      <c r="L114" s="280"/>
      <c r="M114" s="283"/>
      <c r="N114" s="283">
        <v>765</v>
      </c>
      <c r="O114" s="284"/>
    </row>
    <row r="115" spans="1:15" ht="15">
      <c r="A115" s="280">
        <v>110</v>
      </c>
      <c r="B115" s="281" t="s">
        <v>288</v>
      </c>
      <c r="C115" s="282" t="s">
        <v>306</v>
      </c>
      <c r="D115" s="281">
        <v>24747</v>
      </c>
      <c r="E115" s="281" t="s">
        <v>19</v>
      </c>
      <c r="F115" s="282" t="s">
        <v>307</v>
      </c>
      <c r="G115" s="283">
        <v>8566</v>
      </c>
      <c r="H115" s="283">
        <v>7834</v>
      </c>
      <c r="I115" s="283"/>
      <c r="J115" s="283">
        <v>732</v>
      </c>
      <c r="K115" s="283"/>
      <c r="L115" s="280"/>
      <c r="M115" s="283"/>
      <c r="N115" s="283">
        <v>732</v>
      </c>
      <c r="O115" s="284"/>
    </row>
    <row r="116" spans="1:15" ht="15">
      <c r="A116" s="280">
        <v>111</v>
      </c>
      <c r="B116" s="281" t="s">
        <v>288</v>
      </c>
      <c r="C116" s="282" t="s">
        <v>308</v>
      </c>
      <c r="D116" s="281">
        <v>24600</v>
      </c>
      <c r="E116" s="281" t="s">
        <v>19</v>
      </c>
      <c r="F116" s="282" t="s">
        <v>309</v>
      </c>
      <c r="G116" s="283">
        <v>8470</v>
      </c>
      <c r="H116" s="283">
        <v>7744</v>
      </c>
      <c r="I116" s="283"/>
      <c r="J116" s="283">
        <v>726</v>
      </c>
      <c r="K116" s="283"/>
      <c r="L116" s="280"/>
      <c r="M116" s="283"/>
      <c r="N116" s="283">
        <v>726</v>
      </c>
      <c r="O116" s="284"/>
    </row>
    <row r="117" spans="1:15" ht="15">
      <c r="A117" s="280">
        <v>112</v>
      </c>
      <c r="B117" s="281" t="s">
        <v>310</v>
      </c>
      <c r="C117" s="282" t="s">
        <v>137</v>
      </c>
      <c r="D117" s="281">
        <v>24796</v>
      </c>
      <c r="E117" s="281" t="s">
        <v>19</v>
      </c>
      <c r="F117" s="282" t="s">
        <v>311</v>
      </c>
      <c r="G117" s="283">
        <v>5398</v>
      </c>
      <c r="H117" s="283">
        <v>4823</v>
      </c>
      <c r="I117" s="283"/>
      <c r="J117" s="283">
        <v>575</v>
      </c>
      <c r="K117" s="283">
        <v>11</v>
      </c>
      <c r="L117" s="280"/>
      <c r="M117" s="283"/>
      <c r="N117" s="283">
        <v>564</v>
      </c>
      <c r="O117" s="284"/>
    </row>
    <row r="118" spans="1:15" ht="15">
      <c r="A118" s="280">
        <v>113</v>
      </c>
      <c r="B118" s="281" t="s">
        <v>310</v>
      </c>
      <c r="C118" s="282" t="s">
        <v>292</v>
      </c>
      <c r="D118" s="281">
        <v>24798</v>
      </c>
      <c r="E118" s="281" t="s">
        <v>19</v>
      </c>
      <c r="F118" s="282" t="s">
        <v>312</v>
      </c>
      <c r="G118" s="283">
        <v>6058</v>
      </c>
      <c r="H118" s="283">
        <v>5494</v>
      </c>
      <c r="I118" s="283"/>
      <c r="J118" s="283">
        <v>564</v>
      </c>
      <c r="K118" s="283">
        <v>8</v>
      </c>
      <c r="L118" s="280"/>
      <c r="M118" s="283"/>
      <c r="N118" s="283">
        <v>556</v>
      </c>
      <c r="O118" s="284"/>
    </row>
    <row r="119" spans="1:15" ht="15">
      <c r="A119" s="280">
        <v>114</v>
      </c>
      <c r="B119" s="281" t="s">
        <v>310</v>
      </c>
      <c r="C119" s="282" t="s">
        <v>180</v>
      </c>
      <c r="D119" s="281">
        <v>24799</v>
      </c>
      <c r="E119" s="281" t="s">
        <v>19</v>
      </c>
      <c r="F119" s="282" t="s">
        <v>313</v>
      </c>
      <c r="G119" s="283">
        <v>5501</v>
      </c>
      <c r="H119" s="283">
        <v>4887</v>
      </c>
      <c r="I119" s="283"/>
      <c r="J119" s="283">
        <v>614</v>
      </c>
      <c r="K119" s="283">
        <v>4</v>
      </c>
      <c r="L119" s="280"/>
      <c r="M119" s="283"/>
      <c r="N119" s="283">
        <v>610</v>
      </c>
      <c r="O119" s="284"/>
    </row>
    <row r="120" spans="1:15" ht="15">
      <c r="A120" s="280">
        <v>115</v>
      </c>
      <c r="B120" s="281" t="s">
        <v>310</v>
      </c>
      <c r="C120" s="282" t="s">
        <v>314</v>
      </c>
      <c r="D120" s="281">
        <v>24609</v>
      </c>
      <c r="E120" s="281" t="s">
        <v>19</v>
      </c>
      <c r="F120" s="282" t="s">
        <v>315</v>
      </c>
      <c r="G120" s="283">
        <v>9378</v>
      </c>
      <c r="H120" s="283">
        <v>8438</v>
      </c>
      <c r="I120" s="283"/>
      <c r="J120" s="283">
        <v>940</v>
      </c>
      <c r="K120" s="283">
        <v>65</v>
      </c>
      <c r="L120" s="280"/>
      <c r="M120" s="283"/>
      <c r="N120" s="283">
        <v>875</v>
      </c>
      <c r="O120" s="284"/>
    </row>
    <row r="121" spans="1:15" ht="15">
      <c r="A121" s="280">
        <v>116</v>
      </c>
      <c r="B121" s="281" t="s">
        <v>310</v>
      </c>
      <c r="C121" s="282" t="s">
        <v>168</v>
      </c>
      <c r="D121" s="281">
        <v>24801</v>
      </c>
      <c r="E121" s="281" t="s">
        <v>19</v>
      </c>
      <c r="F121" s="282" t="s">
        <v>316</v>
      </c>
      <c r="G121" s="283">
        <v>5238</v>
      </c>
      <c r="H121" s="283">
        <v>4693</v>
      </c>
      <c r="I121" s="283"/>
      <c r="J121" s="283">
        <v>545</v>
      </c>
      <c r="K121" s="283">
        <v>21.09</v>
      </c>
      <c r="L121" s="280"/>
      <c r="M121" s="283"/>
      <c r="N121" s="283">
        <v>523.91</v>
      </c>
      <c r="O121" s="284"/>
    </row>
    <row r="122" spans="1:15" ht="15">
      <c r="A122" s="280">
        <v>117</v>
      </c>
      <c r="B122" s="281" t="s">
        <v>310</v>
      </c>
      <c r="C122" s="282" t="s">
        <v>317</v>
      </c>
      <c r="D122" s="281">
        <v>24802</v>
      </c>
      <c r="E122" s="281" t="s">
        <v>19</v>
      </c>
      <c r="F122" s="282" t="s">
        <v>318</v>
      </c>
      <c r="G122" s="283">
        <v>12425</v>
      </c>
      <c r="H122" s="283">
        <v>11217</v>
      </c>
      <c r="I122" s="283"/>
      <c r="J122" s="283">
        <v>1208</v>
      </c>
      <c r="K122" s="283"/>
      <c r="L122" s="280"/>
      <c r="M122" s="283"/>
      <c r="N122" s="283">
        <v>1208</v>
      </c>
      <c r="O122" s="284"/>
    </row>
    <row r="123" spans="1:15" ht="15">
      <c r="A123" s="280">
        <v>118</v>
      </c>
      <c r="B123" s="281" t="s">
        <v>310</v>
      </c>
      <c r="C123" s="282" t="s">
        <v>319</v>
      </c>
      <c r="D123" s="281">
        <v>24803</v>
      </c>
      <c r="E123" s="281" t="s">
        <v>19</v>
      </c>
      <c r="F123" s="282" t="s">
        <v>320</v>
      </c>
      <c r="G123" s="283">
        <v>5453</v>
      </c>
      <c r="H123" s="283">
        <v>4962</v>
      </c>
      <c r="I123" s="283"/>
      <c r="J123" s="283">
        <v>491</v>
      </c>
      <c r="K123" s="283"/>
      <c r="L123" s="280"/>
      <c r="M123" s="283"/>
      <c r="N123" s="283">
        <v>491</v>
      </c>
      <c r="O123" s="284"/>
    </row>
    <row r="124" spans="1:15" ht="15">
      <c r="A124" s="280">
        <v>119</v>
      </c>
      <c r="B124" s="281" t="s">
        <v>310</v>
      </c>
      <c r="C124" s="282" t="s">
        <v>321</v>
      </c>
      <c r="D124" s="281">
        <v>24804</v>
      </c>
      <c r="E124" s="281" t="s">
        <v>19</v>
      </c>
      <c r="F124" s="282" t="s">
        <v>322</v>
      </c>
      <c r="G124" s="283">
        <v>5853</v>
      </c>
      <c r="H124" s="283">
        <v>5439</v>
      </c>
      <c r="I124" s="283"/>
      <c r="J124" s="283">
        <v>414</v>
      </c>
      <c r="K124" s="283"/>
      <c r="L124" s="280"/>
      <c r="M124" s="283"/>
      <c r="N124" s="283">
        <v>414</v>
      </c>
      <c r="O124" s="284"/>
    </row>
    <row r="125" spans="1:15" ht="15">
      <c r="A125" s="280">
        <v>120</v>
      </c>
      <c r="B125" s="281" t="s">
        <v>310</v>
      </c>
      <c r="C125" s="282" t="s">
        <v>323</v>
      </c>
      <c r="D125" s="281">
        <v>24805</v>
      </c>
      <c r="E125" s="281" t="s">
        <v>19</v>
      </c>
      <c r="F125" s="282" t="s">
        <v>324</v>
      </c>
      <c r="G125" s="283">
        <v>5979</v>
      </c>
      <c r="H125" s="283">
        <v>5430</v>
      </c>
      <c r="I125" s="283"/>
      <c r="J125" s="283">
        <v>549</v>
      </c>
      <c r="K125" s="283"/>
      <c r="L125" s="280"/>
      <c r="M125" s="283"/>
      <c r="N125" s="283">
        <v>549</v>
      </c>
      <c r="O125" s="284"/>
    </row>
    <row r="126" spans="1:15" ht="15">
      <c r="A126" s="280">
        <v>121</v>
      </c>
      <c r="B126" s="281" t="s">
        <v>310</v>
      </c>
      <c r="C126" s="282" t="s">
        <v>325</v>
      </c>
      <c r="D126" s="281">
        <v>24806</v>
      </c>
      <c r="E126" s="281" t="s">
        <v>19</v>
      </c>
      <c r="F126" s="282" t="s">
        <v>326</v>
      </c>
      <c r="G126" s="283">
        <v>7666</v>
      </c>
      <c r="H126" s="283">
        <v>7002</v>
      </c>
      <c r="I126" s="283"/>
      <c r="J126" s="283">
        <v>664</v>
      </c>
      <c r="K126" s="283"/>
      <c r="L126" s="280"/>
      <c r="M126" s="283"/>
      <c r="N126" s="283">
        <v>664</v>
      </c>
      <c r="O126" s="284"/>
    </row>
    <row r="127" spans="1:15" ht="15">
      <c r="A127" s="280">
        <v>122</v>
      </c>
      <c r="B127" s="281" t="s">
        <v>310</v>
      </c>
      <c r="C127" s="282" t="s">
        <v>207</v>
      </c>
      <c r="D127" s="281">
        <v>24755</v>
      </c>
      <c r="E127" s="281" t="s">
        <v>19</v>
      </c>
      <c r="F127" s="282" t="s">
        <v>327</v>
      </c>
      <c r="G127" s="283">
        <v>3750</v>
      </c>
      <c r="H127" s="283">
        <v>3404</v>
      </c>
      <c r="I127" s="283"/>
      <c r="J127" s="283">
        <v>346</v>
      </c>
      <c r="K127" s="283">
        <v>5</v>
      </c>
      <c r="L127" s="280"/>
      <c r="M127" s="283"/>
      <c r="N127" s="283">
        <v>341</v>
      </c>
      <c r="O127" s="284"/>
    </row>
    <row r="128" spans="1:15" ht="15">
      <c r="A128" s="280">
        <v>123</v>
      </c>
      <c r="B128" s="281" t="s">
        <v>310</v>
      </c>
      <c r="C128" s="282" t="s">
        <v>216</v>
      </c>
      <c r="D128" s="281">
        <v>24756</v>
      </c>
      <c r="E128" s="281" t="s">
        <v>19</v>
      </c>
      <c r="F128" s="282" t="s">
        <v>328</v>
      </c>
      <c r="G128" s="283">
        <v>4676</v>
      </c>
      <c r="H128" s="283">
        <v>4245</v>
      </c>
      <c r="I128" s="283"/>
      <c r="J128" s="283">
        <v>431</v>
      </c>
      <c r="K128" s="283">
        <v>13</v>
      </c>
      <c r="L128" s="280"/>
      <c r="M128" s="283"/>
      <c r="N128" s="283">
        <v>418</v>
      </c>
      <c r="O128" s="284"/>
    </row>
    <row r="129" spans="1:15" ht="15">
      <c r="A129" s="280">
        <v>124</v>
      </c>
      <c r="B129" s="281" t="s">
        <v>310</v>
      </c>
      <c r="C129" s="282" t="s">
        <v>184</v>
      </c>
      <c r="D129" s="281">
        <v>24807</v>
      </c>
      <c r="E129" s="281" t="s">
        <v>19</v>
      </c>
      <c r="F129" s="282" t="s">
        <v>329</v>
      </c>
      <c r="G129" s="283">
        <v>6170</v>
      </c>
      <c r="H129" s="283">
        <v>5638</v>
      </c>
      <c r="I129" s="283"/>
      <c r="J129" s="283">
        <v>532</v>
      </c>
      <c r="K129" s="283">
        <v>12.41</v>
      </c>
      <c r="L129" s="280"/>
      <c r="M129" s="283"/>
      <c r="N129" s="283">
        <v>519.59</v>
      </c>
      <c r="O129" s="284"/>
    </row>
    <row r="130" spans="1:15" ht="15">
      <c r="A130" s="280">
        <v>125</v>
      </c>
      <c r="B130" s="281" t="s">
        <v>310</v>
      </c>
      <c r="C130" s="282" t="s">
        <v>302</v>
      </c>
      <c r="D130" s="281">
        <v>24757</v>
      </c>
      <c r="E130" s="281" t="s">
        <v>19</v>
      </c>
      <c r="F130" s="282" t="s">
        <v>330</v>
      </c>
      <c r="G130" s="283">
        <v>0</v>
      </c>
      <c r="H130" s="283">
        <v>3339</v>
      </c>
      <c r="I130" s="283"/>
      <c r="J130" s="283">
        <v>296.167</v>
      </c>
      <c r="K130" s="283">
        <v>3</v>
      </c>
      <c r="L130" s="280"/>
      <c r="M130" s="283"/>
      <c r="N130" s="283">
        <v>293.167</v>
      </c>
      <c r="O130" s="284" t="s">
        <v>128</v>
      </c>
    </row>
    <row r="131" spans="1:15" ht="15">
      <c r="A131" s="280">
        <v>126</v>
      </c>
      <c r="B131" s="281" t="s">
        <v>310</v>
      </c>
      <c r="C131" s="282" t="s">
        <v>110</v>
      </c>
      <c r="D131" s="281">
        <v>24758</v>
      </c>
      <c r="E131" s="281" t="s">
        <v>19</v>
      </c>
      <c r="F131" s="282" t="s">
        <v>64</v>
      </c>
      <c r="G131" s="283">
        <v>67906</v>
      </c>
      <c r="H131" s="283">
        <v>67579</v>
      </c>
      <c r="I131" s="283"/>
      <c r="J131" s="283">
        <v>327</v>
      </c>
      <c r="K131" s="283">
        <v>1</v>
      </c>
      <c r="L131" s="280"/>
      <c r="M131" s="283"/>
      <c r="N131" s="283">
        <v>326</v>
      </c>
      <c r="O131" s="284"/>
    </row>
    <row r="132" spans="1:15" ht="15">
      <c r="A132" s="280">
        <v>127</v>
      </c>
      <c r="B132" s="281" t="s">
        <v>310</v>
      </c>
      <c r="C132" s="282" t="s">
        <v>132</v>
      </c>
      <c r="D132" s="281">
        <v>24759</v>
      </c>
      <c r="E132" s="281" t="s">
        <v>19</v>
      </c>
      <c r="F132" s="282" t="s">
        <v>331</v>
      </c>
      <c r="G132" s="283">
        <v>4840</v>
      </c>
      <c r="H132" s="283">
        <v>4329</v>
      </c>
      <c r="I132" s="283"/>
      <c r="J132" s="283">
        <v>511</v>
      </c>
      <c r="K132" s="283">
        <v>19</v>
      </c>
      <c r="L132" s="280"/>
      <c r="M132" s="283"/>
      <c r="N132" s="283">
        <v>492</v>
      </c>
      <c r="O132" s="284"/>
    </row>
    <row r="133" spans="1:15" ht="15">
      <c r="A133" s="280">
        <v>128</v>
      </c>
      <c r="B133" s="281" t="s">
        <v>332</v>
      </c>
      <c r="C133" s="282" t="s">
        <v>180</v>
      </c>
      <c r="D133" s="281">
        <v>24628</v>
      </c>
      <c r="E133" s="281" t="s">
        <v>19</v>
      </c>
      <c r="F133" s="282" t="s">
        <v>333</v>
      </c>
      <c r="G133" s="283">
        <v>6408</v>
      </c>
      <c r="H133" s="283">
        <v>5858</v>
      </c>
      <c r="I133" s="283"/>
      <c r="J133" s="283">
        <v>550</v>
      </c>
      <c r="K133" s="283">
        <v>124</v>
      </c>
      <c r="L133" s="280"/>
      <c r="M133" s="283"/>
      <c r="N133" s="283">
        <v>426</v>
      </c>
      <c r="O133" s="284"/>
    </row>
    <row r="134" spans="1:15" ht="15">
      <c r="A134" s="280">
        <v>129</v>
      </c>
      <c r="B134" s="281" t="s">
        <v>332</v>
      </c>
      <c r="C134" s="282" t="s">
        <v>314</v>
      </c>
      <c r="D134" s="281">
        <v>24629</v>
      </c>
      <c r="E134" s="281" t="s">
        <v>19</v>
      </c>
      <c r="F134" s="282" t="s">
        <v>424</v>
      </c>
      <c r="G134" s="283">
        <v>4033</v>
      </c>
      <c r="H134" s="283">
        <v>3469</v>
      </c>
      <c r="I134" s="283"/>
      <c r="J134" s="283">
        <v>564</v>
      </c>
      <c r="K134" s="283">
        <v>365.415</v>
      </c>
      <c r="L134" s="280"/>
      <c r="M134" s="283"/>
      <c r="N134" s="283">
        <v>198.585</v>
      </c>
      <c r="O134" s="284"/>
    </row>
    <row r="135" spans="1:15" ht="15">
      <c r="A135" s="280">
        <v>130</v>
      </c>
      <c r="B135" s="281" t="s">
        <v>332</v>
      </c>
      <c r="C135" s="282" t="s">
        <v>296</v>
      </c>
      <c r="D135" s="281">
        <v>24835</v>
      </c>
      <c r="E135" s="281" t="s">
        <v>19</v>
      </c>
      <c r="F135" s="282" t="s">
        <v>335</v>
      </c>
      <c r="G135" s="283">
        <v>5340</v>
      </c>
      <c r="H135" s="283">
        <v>4823</v>
      </c>
      <c r="I135" s="283"/>
      <c r="J135" s="283">
        <v>517</v>
      </c>
      <c r="K135" s="283">
        <v>6.56</v>
      </c>
      <c r="L135" s="280"/>
      <c r="M135" s="283"/>
      <c r="N135" s="283">
        <v>510.44</v>
      </c>
      <c r="O135" s="284"/>
    </row>
    <row r="136" spans="1:15" ht="15">
      <c r="A136" s="280">
        <v>131</v>
      </c>
      <c r="B136" s="281" t="s">
        <v>336</v>
      </c>
      <c r="C136" s="282" t="s">
        <v>337</v>
      </c>
      <c r="D136" s="281">
        <v>24601</v>
      </c>
      <c r="E136" s="281" t="s">
        <v>19</v>
      </c>
      <c r="F136" s="282" t="s">
        <v>329</v>
      </c>
      <c r="G136" s="283">
        <v>5636</v>
      </c>
      <c r="H136" s="283">
        <v>5108</v>
      </c>
      <c r="I136" s="283"/>
      <c r="J136" s="283">
        <v>528</v>
      </c>
      <c r="K136" s="283">
        <v>8</v>
      </c>
      <c r="L136" s="280"/>
      <c r="M136" s="283"/>
      <c r="N136" s="283">
        <v>520</v>
      </c>
      <c r="O136" s="284"/>
    </row>
    <row r="137" spans="1:15" ht="15">
      <c r="A137" s="280">
        <v>132</v>
      </c>
      <c r="B137" s="281" t="s">
        <v>336</v>
      </c>
      <c r="C137" s="282" t="s">
        <v>338</v>
      </c>
      <c r="D137" s="281">
        <v>24754</v>
      </c>
      <c r="E137" s="281" t="s">
        <v>19</v>
      </c>
      <c r="F137" s="282" t="s">
        <v>339</v>
      </c>
      <c r="G137" s="283">
        <v>2777</v>
      </c>
      <c r="H137" s="283">
        <v>2532</v>
      </c>
      <c r="I137" s="283"/>
      <c r="J137" s="283">
        <v>245</v>
      </c>
      <c r="K137" s="283">
        <v>11</v>
      </c>
      <c r="L137" s="280"/>
      <c r="M137" s="283"/>
      <c r="N137" s="283">
        <v>234</v>
      </c>
      <c r="O137" s="284"/>
    </row>
    <row r="138" spans="1:15" ht="15">
      <c r="A138" s="280">
        <v>133</v>
      </c>
      <c r="B138" s="281" t="s">
        <v>340</v>
      </c>
      <c r="C138" s="282" t="s">
        <v>341</v>
      </c>
      <c r="D138" s="281">
        <v>24590</v>
      </c>
      <c r="E138" s="281" t="s">
        <v>19</v>
      </c>
      <c r="F138" s="282" t="s">
        <v>342</v>
      </c>
      <c r="G138" s="283">
        <v>2962</v>
      </c>
      <c r="H138" s="283">
        <v>2721</v>
      </c>
      <c r="I138" s="283"/>
      <c r="J138" s="283">
        <v>241</v>
      </c>
      <c r="K138" s="283"/>
      <c r="L138" s="280"/>
      <c r="M138" s="283"/>
      <c r="N138" s="283">
        <v>241</v>
      </c>
      <c r="O138" s="284"/>
    </row>
    <row r="139" spans="1:15" ht="15">
      <c r="A139" s="280">
        <v>134</v>
      </c>
      <c r="B139" s="281" t="s">
        <v>340</v>
      </c>
      <c r="C139" s="282" t="s">
        <v>343</v>
      </c>
      <c r="D139" s="281">
        <v>24591</v>
      </c>
      <c r="E139" s="281" t="s">
        <v>19</v>
      </c>
      <c r="F139" s="282" t="s">
        <v>344</v>
      </c>
      <c r="G139" s="283">
        <v>2805</v>
      </c>
      <c r="H139" s="283">
        <v>2465</v>
      </c>
      <c r="I139" s="283"/>
      <c r="J139" s="283">
        <v>340</v>
      </c>
      <c r="K139" s="283">
        <v>7</v>
      </c>
      <c r="L139" s="280"/>
      <c r="M139" s="283"/>
      <c r="N139" s="283">
        <v>333</v>
      </c>
      <c r="O139" s="284"/>
    </row>
    <row r="140" spans="1:15" ht="15">
      <c r="A140" s="280">
        <v>135</v>
      </c>
      <c r="B140" s="281" t="s">
        <v>345</v>
      </c>
      <c r="C140" s="282" t="s">
        <v>106</v>
      </c>
      <c r="D140" s="281">
        <v>24571</v>
      </c>
      <c r="E140" s="281" t="s">
        <v>19</v>
      </c>
      <c r="F140" s="282" t="s">
        <v>346</v>
      </c>
      <c r="G140" s="283">
        <v>15760</v>
      </c>
      <c r="H140" s="283">
        <v>14349</v>
      </c>
      <c r="I140" s="283"/>
      <c r="J140" s="283">
        <v>1411</v>
      </c>
      <c r="K140" s="283"/>
      <c r="L140" s="280"/>
      <c r="M140" s="283"/>
      <c r="N140" s="283">
        <v>1411</v>
      </c>
      <c r="O140" s="284"/>
    </row>
    <row r="141" spans="1:15" ht="15">
      <c r="A141" s="280">
        <v>136</v>
      </c>
      <c r="B141" s="281" t="s">
        <v>345</v>
      </c>
      <c r="C141" s="282" t="s">
        <v>347</v>
      </c>
      <c r="D141" s="281">
        <v>24572</v>
      </c>
      <c r="E141" s="281" t="s">
        <v>19</v>
      </c>
      <c r="F141" s="282" t="s">
        <v>348</v>
      </c>
      <c r="G141" s="283">
        <v>5699</v>
      </c>
      <c r="H141" s="283">
        <v>5231</v>
      </c>
      <c r="I141" s="283"/>
      <c r="J141" s="283">
        <v>468</v>
      </c>
      <c r="K141" s="283">
        <v>10</v>
      </c>
      <c r="L141" s="280"/>
      <c r="M141" s="283"/>
      <c r="N141" s="283">
        <v>458</v>
      </c>
      <c r="O141" s="284"/>
    </row>
    <row r="142" spans="1:15" ht="15">
      <c r="A142" s="280">
        <v>137</v>
      </c>
      <c r="B142" s="281" t="s">
        <v>349</v>
      </c>
      <c r="C142" s="282" t="s">
        <v>166</v>
      </c>
      <c r="D142" s="281">
        <v>24575</v>
      </c>
      <c r="E142" s="281" t="s">
        <v>19</v>
      </c>
      <c r="F142" s="282" t="s">
        <v>350</v>
      </c>
      <c r="G142" s="283">
        <v>12223</v>
      </c>
      <c r="H142" s="283">
        <v>11391</v>
      </c>
      <c r="I142" s="283"/>
      <c r="J142" s="283">
        <v>832</v>
      </c>
      <c r="K142" s="283"/>
      <c r="L142" s="280"/>
      <c r="M142" s="283"/>
      <c r="N142" s="283">
        <v>832</v>
      </c>
      <c r="O142" s="284"/>
    </row>
    <row r="143" spans="1:15" ht="15">
      <c r="A143" s="280">
        <v>138</v>
      </c>
      <c r="B143" s="281" t="s">
        <v>349</v>
      </c>
      <c r="C143" s="282" t="s">
        <v>351</v>
      </c>
      <c r="D143" s="281">
        <v>24779</v>
      </c>
      <c r="E143" s="281" t="s">
        <v>19</v>
      </c>
      <c r="F143" s="282" t="s">
        <v>352</v>
      </c>
      <c r="G143" s="283">
        <v>3975</v>
      </c>
      <c r="H143" s="283">
        <v>3608</v>
      </c>
      <c r="I143" s="283"/>
      <c r="J143" s="283">
        <v>367</v>
      </c>
      <c r="K143" s="283"/>
      <c r="L143" s="280"/>
      <c r="M143" s="283"/>
      <c r="N143" s="283">
        <v>367</v>
      </c>
      <c r="O143" s="284"/>
    </row>
    <row r="144" spans="1:15" ht="15">
      <c r="A144" s="280">
        <v>139</v>
      </c>
      <c r="B144" s="281" t="s">
        <v>349</v>
      </c>
      <c r="C144" s="282" t="s">
        <v>182</v>
      </c>
      <c r="D144" s="281">
        <v>24576</v>
      </c>
      <c r="E144" s="281" t="s">
        <v>19</v>
      </c>
      <c r="F144" s="282" t="s">
        <v>353</v>
      </c>
      <c r="G144" s="283">
        <v>2445</v>
      </c>
      <c r="H144" s="283">
        <v>2233</v>
      </c>
      <c r="I144" s="283"/>
      <c r="J144" s="283">
        <v>212</v>
      </c>
      <c r="K144" s="283">
        <v>18.92</v>
      </c>
      <c r="L144" s="280"/>
      <c r="M144" s="283"/>
      <c r="N144" s="283">
        <v>193.08</v>
      </c>
      <c r="O144" s="284"/>
    </row>
    <row r="145" spans="1:15" ht="15">
      <c r="A145" s="280">
        <v>140</v>
      </c>
      <c r="B145" s="281" t="s">
        <v>349</v>
      </c>
      <c r="C145" s="282" t="s">
        <v>354</v>
      </c>
      <c r="D145" s="281">
        <v>24578</v>
      </c>
      <c r="E145" s="281" t="s">
        <v>19</v>
      </c>
      <c r="F145" s="282" t="s">
        <v>355</v>
      </c>
      <c r="G145" s="283">
        <v>3477</v>
      </c>
      <c r="H145" s="283">
        <v>3175</v>
      </c>
      <c r="I145" s="283"/>
      <c r="J145" s="283">
        <v>302</v>
      </c>
      <c r="K145" s="283">
        <v>4</v>
      </c>
      <c r="L145" s="280"/>
      <c r="M145" s="283"/>
      <c r="N145" s="283">
        <v>298</v>
      </c>
      <c r="O145" s="284"/>
    </row>
    <row r="146" spans="1:15" ht="15">
      <c r="A146" s="280">
        <v>141</v>
      </c>
      <c r="B146" s="281" t="s">
        <v>349</v>
      </c>
      <c r="C146" s="282" t="s">
        <v>356</v>
      </c>
      <c r="D146" s="281">
        <v>24579</v>
      </c>
      <c r="E146" s="281" t="s">
        <v>19</v>
      </c>
      <c r="F146" s="282" t="s">
        <v>357</v>
      </c>
      <c r="G146" s="283">
        <v>5017</v>
      </c>
      <c r="H146" s="283">
        <v>4378</v>
      </c>
      <c r="I146" s="283"/>
      <c r="J146" s="283">
        <v>639</v>
      </c>
      <c r="K146" s="283"/>
      <c r="L146" s="280"/>
      <c r="M146" s="283"/>
      <c r="N146" s="283">
        <v>639</v>
      </c>
      <c r="O146" s="284"/>
    </row>
    <row r="147" spans="1:15" ht="15">
      <c r="A147" s="280">
        <v>142</v>
      </c>
      <c r="B147" s="281" t="s">
        <v>349</v>
      </c>
      <c r="C147" s="282" t="s">
        <v>296</v>
      </c>
      <c r="D147" s="281">
        <v>24780</v>
      </c>
      <c r="E147" s="281" t="s">
        <v>19</v>
      </c>
      <c r="F147" s="282" t="s">
        <v>358</v>
      </c>
      <c r="G147" s="283">
        <v>9122</v>
      </c>
      <c r="H147" s="283">
        <v>8250</v>
      </c>
      <c r="I147" s="283"/>
      <c r="J147" s="283">
        <v>872</v>
      </c>
      <c r="K147" s="283"/>
      <c r="L147" s="280"/>
      <c r="M147" s="283"/>
      <c r="N147" s="283">
        <v>872</v>
      </c>
      <c r="O147" s="284"/>
    </row>
    <row r="148" spans="1:15" ht="15">
      <c r="A148" s="280">
        <v>143</v>
      </c>
      <c r="B148" s="281" t="s">
        <v>359</v>
      </c>
      <c r="C148" s="282" t="s">
        <v>289</v>
      </c>
      <c r="D148" s="281">
        <v>24612</v>
      </c>
      <c r="E148" s="281" t="s">
        <v>19</v>
      </c>
      <c r="F148" s="282" t="s">
        <v>360</v>
      </c>
      <c r="G148" s="283">
        <v>18020</v>
      </c>
      <c r="H148" s="283">
        <v>16393</v>
      </c>
      <c r="I148" s="283"/>
      <c r="J148" s="283">
        <v>1627</v>
      </c>
      <c r="K148" s="283">
        <v>43</v>
      </c>
      <c r="L148" s="280"/>
      <c r="M148" s="283"/>
      <c r="N148" s="283">
        <v>1584</v>
      </c>
      <c r="O148" s="284"/>
    </row>
    <row r="149" spans="1:15" ht="15">
      <c r="A149" s="280">
        <v>144</v>
      </c>
      <c r="B149" s="281" t="s">
        <v>361</v>
      </c>
      <c r="C149" s="282" t="s">
        <v>137</v>
      </c>
      <c r="D149" s="281">
        <v>24808</v>
      </c>
      <c r="E149" s="281" t="s">
        <v>19</v>
      </c>
      <c r="F149" s="282" t="s">
        <v>362</v>
      </c>
      <c r="G149" s="283">
        <v>19671</v>
      </c>
      <c r="H149" s="283">
        <v>17946</v>
      </c>
      <c r="I149" s="283"/>
      <c r="J149" s="283">
        <v>1725</v>
      </c>
      <c r="K149" s="283">
        <v>20</v>
      </c>
      <c r="L149" s="280"/>
      <c r="M149" s="283"/>
      <c r="N149" s="283">
        <v>1705</v>
      </c>
      <c r="O149" s="284"/>
    </row>
    <row r="150" spans="1:15" ht="15">
      <c r="A150" s="280">
        <v>145</v>
      </c>
      <c r="B150" s="281" t="s">
        <v>361</v>
      </c>
      <c r="C150" s="282" t="s">
        <v>343</v>
      </c>
      <c r="D150" s="281">
        <v>24809</v>
      </c>
      <c r="E150" s="281" t="s">
        <v>19</v>
      </c>
      <c r="F150" s="282" t="s">
        <v>363</v>
      </c>
      <c r="G150" s="283">
        <v>20406</v>
      </c>
      <c r="H150" s="283">
        <v>18610</v>
      </c>
      <c r="I150" s="283"/>
      <c r="J150" s="283">
        <v>1796</v>
      </c>
      <c r="K150" s="283">
        <v>31</v>
      </c>
      <c r="L150" s="280"/>
      <c r="M150" s="283"/>
      <c r="N150" s="283">
        <v>1765</v>
      </c>
      <c r="O150" s="284"/>
    </row>
    <row r="151" spans="1:15" ht="15">
      <c r="A151" s="280">
        <v>146</v>
      </c>
      <c r="B151" s="281" t="s">
        <v>364</v>
      </c>
      <c r="C151" s="282" t="s">
        <v>341</v>
      </c>
      <c r="D151" s="281">
        <v>25205</v>
      </c>
      <c r="E151" s="281" t="s">
        <v>19</v>
      </c>
      <c r="F151" s="282" t="s">
        <v>365</v>
      </c>
      <c r="G151" s="283">
        <v>9415</v>
      </c>
      <c r="H151" s="283">
        <v>8691</v>
      </c>
      <c r="I151" s="283"/>
      <c r="J151" s="283">
        <v>724</v>
      </c>
      <c r="K151" s="283">
        <v>68</v>
      </c>
      <c r="L151" s="280"/>
      <c r="M151" s="283"/>
      <c r="N151" s="283">
        <v>656</v>
      </c>
      <c r="O151" s="284"/>
    </row>
    <row r="152" spans="1:15" ht="15">
      <c r="A152" s="280">
        <v>147</v>
      </c>
      <c r="B152" s="281" t="s">
        <v>364</v>
      </c>
      <c r="C152" s="282" t="s">
        <v>137</v>
      </c>
      <c r="D152" s="281">
        <v>24593</v>
      </c>
      <c r="E152" s="281" t="s">
        <v>19</v>
      </c>
      <c r="F152" s="282" t="s">
        <v>425</v>
      </c>
      <c r="G152" s="283">
        <v>3839</v>
      </c>
      <c r="H152" s="283">
        <v>3401</v>
      </c>
      <c r="I152" s="283"/>
      <c r="J152" s="283">
        <v>438</v>
      </c>
      <c r="K152" s="283">
        <v>3</v>
      </c>
      <c r="L152" s="280"/>
      <c r="M152" s="283"/>
      <c r="N152" s="283">
        <v>435</v>
      </c>
      <c r="O152" s="284"/>
    </row>
    <row r="153" spans="1:15" ht="15">
      <c r="A153" s="280">
        <v>148</v>
      </c>
      <c r="B153" s="281" t="s">
        <v>364</v>
      </c>
      <c r="C153" s="282" t="s">
        <v>104</v>
      </c>
      <c r="D153" s="281">
        <v>24594</v>
      </c>
      <c r="E153" s="281" t="s">
        <v>19</v>
      </c>
      <c r="F153" s="282" t="s">
        <v>367</v>
      </c>
      <c r="G153" s="283">
        <v>2953</v>
      </c>
      <c r="H153" s="283">
        <v>2724</v>
      </c>
      <c r="I153" s="283"/>
      <c r="J153" s="283">
        <v>229</v>
      </c>
      <c r="K153" s="283">
        <v>4</v>
      </c>
      <c r="L153" s="280"/>
      <c r="M153" s="283"/>
      <c r="N153" s="283">
        <v>225</v>
      </c>
      <c r="O153" s="284"/>
    </row>
    <row r="154" spans="1:15" ht="15">
      <c r="A154" s="280">
        <v>149</v>
      </c>
      <c r="B154" s="281" t="s">
        <v>364</v>
      </c>
      <c r="C154" s="282" t="s">
        <v>106</v>
      </c>
      <c r="D154" s="281">
        <v>25206</v>
      </c>
      <c r="E154" s="281" t="s">
        <v>19</v>
      </c>
      <c r="F154" s="282" t="s">
        <v>368</v>
      </c>
      <c r="G154" s="283">
        <v>3729</v>
      </c>
      <c r="H154" s="283">
        <v>3416</v>
      </c>
      <c r="I154" s="283"/>
      <c r="J154" s="283">
        <v>313</v>
      </c>
      <c r="K154" s="283">
        <v>37.81</v>
      </c>
      <c r="L154" s="280"/>
      <c r="M154" s="283"/>
      <c r="N154" s="283">
        <v>275.19</v>
      </c>
      <c r="O154" s="284"/>
    </row>
    <row r="155" spans="1:15" ht="15">
      <c r="A155" s="280">
        <v>150</v>
      </c>
      <c r="B155" s="281" t="s">
        <v>369</v>
      </c>
      <c r="C155" s="282" t="s">
        <v>104</v>
      </c>
      <c r="D155" s="281">
        <v>24821</v>
      </c>
      <c r="E155" s="281" t="s">
        <v>19</v>
      </c>
      <c r="F155" s="282" t="s">
        <v>370</v>
      </c>
      <c r="G155" s="283">
        <v>4508</v>
      </c>
      <c r="H155" s="283">
        <v>4134</v>
      </c>
      <c r="I155" s="283"/>
      <c r="J155" s="283">
        <v>374</v>
      </c>
      <c r="K155" s="283">
        <v>1</v>
      </c>
      <c r="L155" s="280"/>
      <c r="M155" s="283"/>
      <c r="N155" s="283">
        <v>373</v>
      </c>
      <c r="O155" s="284"/>
    </row>
    <row r="156" spans="1:15" ht="15">
      <c r="A156" s="280">
        <v>151</v>
      </c>
      <c r="B156" s="281" t="s">
        <v>369</v>
      </c>
      <c r="C156" s="282" t="s">
        <v>222</v>
      </c>
      <c r="D156" s="281">
        <v>24822</v>
      </c>
      <c r="E156" s="281" t="s">
        <v>19</v>
      </c>
      <c r="F156" s="282" t="s">
        <v>177</v>
      </c>
      <c r="G156" s="283">
        <v>4349</v>
      </c>
      <c r="H156" s="283">
        <v>3959</v>
      </c>
      <c r="I156" s="283"/>
      <c r="J156" s="283">
        <v>390</v>
      </c>
      <c r="K156" s="283">
        <v>48.022</v>
      </c>
      <c r="L156" s="280"/>
      <c r="M156" s="283"/>
      <c r="N156" s="283">
        <v>341.978</v>
      </c>
      <c r="O156" s="284"/>
    </row>
    <row r="157" spans="1:15" ht="15">
      <c r="A157" s="280">
        <v>152</v>
      </c>
      <c r="B157" s="281" t="s">
        <v>369</v>
      </c>
      <c r="C157" s="282" t="s">
        <v>351</v>
      </c>
      <c r="D157" s="281">
        <v>24769</v>
      </c>
      <c r="E157" s="281" t="s">
        <v>19</v>
      </c>
      <c r="F157" s="282" t="s">
        <v>371</v>
      </c>
      <c r="G157" s="283">
        <v>4523</v>
      </c>
      <c r="H157" s="283">
        <v>4111</v>
      </c>
      <c r="I157" s="283"/>
      <c r="J157" s="283">
        <v>412</v>
      </c>
      <c r="K157" s="283">
        <v>3</v>
      </c>
      <c r="L157" s="280"/>
      <c r="M157" s="283"/>
      <c r="N157" s="283">
        <v>409</v>
      </c>
      <c r="O157" s="284"/>
    </row>
    <row r="158" spans="1:15" ht="15">
      <c r="A158" s="280">
        <v>153</v>
      </c>
      <c r="B158" s="281" t="s">
        <v>369</v>
      </c>
      <c r="C158" s="282" t="s">
        <v>273</v>
      </c>
      <c r="D158" s="281">
        <v>24770</v>
      </c>
      <c r="E158" s="281" t="s">
        <v>19</v>
      </c>
      <c r="F158" s="282" t="s">
        <v>426</v>
      </c>
      <c r="G158" s="283">
        <v>2415</v>
      </c>
      <c r="H158" s="283">
        <v>1899</v>
      </c>
      <c r="I158" s="283"/>
      <c r="J158" s="283">
        <v>516</v>
      </c>
      <c r="K158" s="283">
        <v>28</v>
      </c>
      <c r="L158" s="280"/>
      <c r="M158" s="283"/>
      <c r="N158" s="283">
        <v>488</v>
      </c>
      <c r="O158" s="284"/>
    </row>
    <row r="159" spans="1:15" ht="15">
      <c r="A159" s="280">
        <v>154</v>
      </c>
      <c r="B159" s="281" t="s">
        <v>373</v>
      </c>
      <c r="C159" s="282" t="s">
        <v>108</v>
      </c>
      <c r="D159" s="281">
        <v>25218</v>
      </c>
      <c r="E159" s="281" t="s">
        <v>19</v>
      </c>
      <c r="F159" s="282" t="s">
        <v>374</v>
      </c>
      <c r="G159" s="283">
        <v>9466</v>
      </c>
      <c r="H159" s="283">
        <v>8470</v>
      </c>
      <c r="I159" s="283"/>
      <c r="J159" s="283">
        <v>996</v>
      </c>
      <c r="K159" s="283"/>
      <c r="L159" s="280"/>
      <c r="M159" s="283"/>
      <c r="N159" s="283">
        <v>996</v>
      </c>
      <c r="O159" s="284"/>
    </row>
    <row r="160" spans="1:15" ht="15">
      <c r="A160" s="280">
        <v>155</v>
      </c>
      <c r="B160" s="281" t="s">
        <v>373</v>
      </c>
      <c r="C160" s="282" t="s">
        <v>375</v>
      </c>
      <c r="D160" s="281">
        <v>25217</v>
      </c>
      <c r="E160" s="281" t="s">
        <v>19</v>
      </c>
      <c r="F160" s="282" t="s">
        <v>376</v>
      </c>
      <c r="G160" s="283">
        <v>8778</v>
      </c>
      <c r="H160" s="283">
        <v>7930</v>
      </c>
      <c r="I160" s="283"/>
      <c r="J160" s="283">
        <v>848</v>
      </c>
      <c r="K160" s="283"/>
      <c r="L160" s="280"/>
      <c r="M160" s="283"/>
      <c r="N160" s="283">
        <v>848</v>
      </c>
      <c r="O160" s="284"/>
    </row>
    <row r="161" spans="1:15" ht="15">
      <c r="A161" s="280">
        <v>156</v>
      </c>
      <c r="B161" s="281" t="s">
        <v>377</v>
      </c>
      <c r="C161" s="282" t="s">
        <v>246</v>
      </c>
      <c r="D161" s="281">
        <v>24831</v>
      </c>
      <c r="E161" s="281" t="s">
        <v>19</v>
      </c>
      <c r="F161" s="282" t="s">
        <v>378</v>
      </c>
      <c r="G161" s="283">
        <v>5401</v>
      </c>
      <c r="H161" s="283">
        <v>4899</v>
      </c>
      <c r="I161" s="283"/>
      <c r="J161" s="283">
        <v>502</v>
      </c>
      <c r="K161" s="283">
        <v>46</v>
      </c>
      <c r="L161" s="280"/>
      <c r="M161" s="283"/>
      <c r="N161" s="283">
        <v>456</v>
      </c>
      <c r="O161" s="284"/>
    </row>
    <row r="162" spans="1:15" ht="15">
      <c r="A162" s="280">
        <v>157</v>
      </c>
      <c r="B162" s="281" t="s">
        <v>377</v>
      </c>
      <c r="C162" s="282" t="s">
        <v>130</v>
      </c>
      <c r="D162" s="281">
        <v>24832</v>
      </c>
      <c r="E162" s="281" t="s">
        <v>19</v>
      </c>
      <c r="F162" s="282" t="s">
        <v>379</v>
      </c>
      <c r="G162" s="283">
        <v>8580</v>
      </c>
      <c r="H162" s="283">
        <v>8158</v>
      </c>
      <c r="I162" s="283">
        <v>-126</v>
      </c>
      <c r="J162" s="283">
        <v>296</v>
      </c>
      <c r="K162" s="283">
        <v>5</v>
      </c>
      <c r="L162" s="280"/>
      <c r="M162" s="283"/>
      <c r="N162" s="283">
        <v>291</v>
      </c>
      <c r="O162" s="284"/>
    </row>
    <row r="163" spans="1:15" ht="15">
      <c r="A163" s="280">
        <v>158</v>
      </c>
      <c r="B163" s="281" t="s">
        <v>380</v>
      </c>
      <c r="C163" s="282" t="s">
        <v>213</v>
      </c>
      <c r="D163" s="281">
        <v>24633</v>
      </c>
      <c r="E163" s="281" t="s">
        <v>19</v>
      </c>
      <c r="F163" s="282" t="s">
        <v>381</v>
      </c>
      <c r="G163" s="283">
        <v>1336</v>
      </c>
      <c r="H163" s="283">
        <v>1259</v>
      </c>
      <c r="I163" s="283"/>
      <c r="J163" s="283">
        <v>77</v>
      </c>
      <c r="K163" s="283"/>
      <c r="L163" s="280"/>
      <c r="M163" s="283"/>
      <c r="N163" s="283">
        <v>77</v>
      </c>
      <c r="O163" s="284"/>
    </row>
    <row r="164" spans="1:15" ht="15">
      <c r="A164" s="280">
        <v>159</v>
      </c>
      <c r="B164" s="281" t="s">
        <v>382</v>
      </c>
      <c r="C164" s="282" t="s">
        <v>383</v>
      </c>
      <c r="D164" s="281">
        <v>24640</v>
      </c>
      <c r="E164" s="281" t="s">
        <v>19</v>
      </c>
      <c r="F164" s="282" t="s">
        <v>384</v>
      </c>
      <c r="G164" s="283">
        <v>10102</v>
      </c>
      <c r="H164" s="283">
        <v>9088</v>
      </c>
      <c r="I164" s="283"/>
      <c r="J164" s="283">
        <v>1014</v>
      </c>
      <c r="K164" s="283">
        <v>20.17</v>
      </c>
      <c r="L164" s="280"/>
      <c r="M164" s="283"/>
      <c r="N164" s="283">
        <v>993.83</v>
      </c>
      <c r="O164" s="284"/>
    </row>
    <row r="165" spans="1:15" ht="15">
      <c r="A165" s="280">
        <v>160</v>
      </c>
      <c r="B165" s="281" t="s">
        <v>382</v>
      </c>
      <c r="C165" s="282" t="s">
        <v>166</v>
      </c>
      <c r="D165" s="281">
        <v>24641</v>
      </c>
      <c r="E165" s="281" t="s">
        <v>19</v>
      </c>
      <c r="F165" s="282" t="s">
        <v>385</v>
      </c>
      <c r="G165" s="283">
        <v>5254</v>
      </c>
      <c r="H165" s="283">
        <v>4796</v>
      </c>
      <c r="I165" s="283"/>
      <c r="J165" s="283">
        <v>458</v>
      </c>
      <c r="K165" s="283">
        <v>5</v>
      </c>
      <c r="L165" s="280"/>
      <c r="M165" s="283"/>
      <c r="N165" s="283">
        <v>453</v>
      </c>
      <c r="O165" s="284"/>
    </row>
    <row r="166" spans="1:15" ht="15">
      <c r="A166" s="280">
        <v>161</v>
      </c>
      <c r="B166" s="281" t="s">
        <v>382</v>
      </c>
      <c r="C166" s="282" t="s">
        <v>351</v>
      </c>
      <c r="D166" s="281">
        <v>24642</v>
      </c>
      <c r="E166" s="281" t="s">
        <v>19</v>
      </c>
      <c r="F166" s="282" t="s">
        <v>427</v>
      </c>
      <c r="G166" s="283">
        <v>3038</v>
      </c>
      <c r="H166" s="283">
        <v>2559</v>
      </c>
      <c r="I166" s="283"/>
      <c r="J166" s="283">
        <v>479</v>
      </c>
      <c r="K166" s="283">
        <v>6</v>
      </c>
      <c r="L166" s="280"/>
      <c r="M166" s="283"/>
      <c r="N166" s="283">
        <v>473</v>
      </c>
      <c r="O166" s="284"/>
    </row>
    <row r="167" spans="1:15" ht="15">
      <c r="A167" s="280">
        <v>162</v>
      </c>
      <c r="B167" s="281" t="s">
        <v>387</v>
      </c>
      <c r="C167" s="282" t="s">
        <v>289</v>
      </c>
      <c r="D167" s="281">
        <v>24643</v>
      </c>
      <c r="E167" s="281" t="s">
        <v>19</v>
      </c>
      <c r="F167" s="282" t="s">
        <v>388</v>
      </c>
      <c r="G167" s="283">
        <v>17879</v>
      </c>
      <c r="H167" s="283">
        <v>16160</v>
      </c>
      <c r="I167" s="283"/>
      <c r="J167" s="283">
        <v>1719</v>
      </c>
      <c r="K167" s="283"/>
      <c r="L167" s="280"/>
      <c r="M167" s="283"/>
      <c r="N167" s="283">
        <v>1719</v>
      </c>
      <c r="O167" s="284"/>
    </row>
    <row r="168" spans="1:15" ht="15">
      <c r="A168" s="280">
        <v>163</v>
      </c>
      <c r="B168" s="281" t="s">
        <v>387</v>
      </c>
      <c r="C168" s="282" t="s">
        <v>337</v>
      </c>
      <c r="D168" s="281">
        <v>24684</v>
      </c>
      <c r="E168" s="281" t="s">
        <v>19</v>
      </c>
      <c r="F168" s="282" t="s">
        <v>389</v>
      </c>
      <c r="G168" s="283">
        <v>7906</v>
      </c>
      <c r="H168" s="283">
        <v>5570</v>
      </c>
      <c r="I168" s="283"/>
      <c r="J168" s="283">
        <v>2336</v>
      </c>
      <c r="K168" s="283"/>
      <c r="L168" s="280"/>
      <c r="M168" s="283"/>
      <c r="N168" s="283">
        <v>2336</v>
      </c>
      <c r="O168" s="284"/>
    </row>
    <row r="169" spans="1:15" ht="15">
      <c r="A169" s="280">
        <v>164</v>
      </c>
      <c r="B169" s="281" t="s">
        <v>387</v>
      </c>
      <c r="C169" s="282" t="s">
        <v>216</v>
      </c>
      <c r="D169" s="281">
        <v>24685</v>
      </c>
      <c r="E169" s="281" t="s">
        <v>19</v>
      </c>
      <c r="F169" s="282" t="s">
        <v>390</v>
      </c>
      <c r="G169" s="283">
        <v>25671</v>
      </c>
      <c r="H169" s="283">
        <v>23213</v>
      </c>
      <c r="I169" s="283"/>
      <c r="J169" s="283">
        <v>2458</v>
      </c>
      <c r="K169" s="283"/>
      <c r="L169" s="280"/>
      <c r="M169" s="283"/>
      <c r="N169" s="283">
        <v>2458</v>
      </c>
      <c r="O169" s="284"/>
    </row>
    <row r="170" spans="1:15" ht="15">
      <c r="A170" s="280">
        <v>165</v>
      </c>
      <c r="B170" s="281" t="s">
        <v>387</v>
      </c>
      <c r="C170" s="282" t="s">
        <v>391</v>
      </c>
      <c r="D170" s="281">
        <v>24645</v>
      </c>
      <c r="E170" s="281" t="s">
        <v>19</v>
      </c>
      <c r="F170" s="282" t="s">
        <v>392</v>
      </c>
      <c r="G170" s="283">
        <v>3631</v>
      </c>
      <c r="H170" s="283">
        <v>3292</v>
      </c>
      <c r="I170" s="283"/>
      <c r="J170" s="283">
        <v>339</v>
      </c>
      <c r="K170" s="283">
        <v>28.93</v>
      </c>
      <c r="L170" s="280"/>
      <c r="M170" s="283"/>
      <c r="N170" s="283">
        <v>310.07</v>
      </c>
      <c r="O170" s="284"/>
    </row>
    <row r="171" spans="1:15" ht="15">
      <c r="A171" s="280">
        <v>166</v>
      </c>
      <c r="B171" s="281" t="s">
        <v>387</v>
      </c>
      <c r="C171" s="282" t="s">
        <v>282</v>
      </c>
      <c r="D171" s="281">
        <v>24646</v>
      </c>
      <c r="E171" s="281" t="s">
        <v>19</v>
      </c>
      <c r="F171" s="282" t="s">
        <v>393</v>
      </c>
      <c r="G171" s="283">
        <v>5188</v>
      </c>
      <c r="H171" s="283">
        <v>4651</v>
      </c>
      <c r="I171" s="283"/>
      <c r="J171" s="283">
        <v>537</v>
      </c>
      <c r="K171" s="283">
        <v>2</v>
      </c>
      <c r="L171" s="280"/>
      <c r="M171" s="283"/>
      <c r="N171" s="283">
        <v>535</v>
      </c>
      <c r="O171" s="284"/>
    </row>
    <row r="172" spans="1:15" ht="15">
      <c r="A172" s="280">
        <v>167</v>
      </c>
      <c r="B172" s="281" t="s">
        <v>387</v>
      </c>
      <c r="C172" s="282" t="s">
        <v>394</v>
      </c>
      <c r="D172" s="281">
        <v>24838</v>
      </c>
      <c r="E172" s="281" t="s">
        <v>19</v>
      </c>
      <c r="F172" s="282" t="s">
        <v>395</v>
      </c>
      <c r="G172" s="283">
        <v>6271</v>
      </c>
      <c r="H172" s="283">
        <v>5719</v>
      </c>
      <c r="I172" s="283"/>
      <c r="J172" s="283">
        <v>552</v>
      </c>
      <c r="K172" s="283"/>
      <c r="L172" s="280"/>
      <c r="M172" s="283"/>
      <c r="N172" s="283">
        <v>552</v>
      </c>
      <c r="O172" s="284"/>
    </row>
    <row r="173" spans="1:15" ht="15">
      <c r="A173" s="280">
        <v>168</v>
      </c>
      <c r="B173" s="281" t="s">
        <v>396</v>
      </c>
      <c r="C173" s="282" t="s">
        <v>383</v>
      </c>
      <c r="D173" s="281">
        <v>24671</v>
      </c>
      <c r="E173" s="281" t="s">
        <v>19</v>
      </c>
      <c r="F173" s="282" t="s">
        <v>397</v>
      </c>
      <c r="G173" s="283">
        <v>6021</v>
      </c>
      <c r="H173" s="283">
        <v>5591</v>
      </c>
      <c r="I173" s="283"/>
      <c r="J173" s="283">
        <v>430</v>
      </c>
      <c r="K173" s="283">
        <v>40.77</v>
      </c>
      <c r="L173" s="280"/>
      <c r="M173" s="283"/>
      <c r="N173" s="283">
        <v>389.23</v>
      </c>
      <c r="O173" s="284"/>
    </row>
    <row r="174" spans="1:15" ht="15">
      <c r="A174" s="280">
        <v>169</v>
      </c>
      <c r="B174" s="281" t="s">
        <v>398</v>
      </c>
      <c r="C174" s="282" t="s">
        <v>248</v>
      </c>
      <c r="D174" s="281">
        <v>24675</v>
      </c>
      <c r="E174" s="281" t="s">
        <v>19</v>
      </c>
      <c r="F174" s="282" t="s">
        <v>399</v>
      </c>
      <c r="G174" s="283">
        <v>7152</v>
      </c>
      <c r="H174" s="283">
        <v>6512</v>
      </c>
      <c r="I174" s="283"/>
      <c r="J174" s="283">
        <v>640</v>
      </c>
      <c r="K174" s="283">
        <v>112.199</v>
      </c>
      <c r="L174" s="280"/>
      <c r="M174" s="283"/>
      <c r="N174" s="283">
        <v>527.801</v>
      </c>
      <c r="O174" s="284"/>
    </row>
    <row r="175" spans="1:15" ht="15">
      <c r="A175" s="280">
        <v>170</v>
      </c>
      <c r="B175" s="281" t="s">
        <v>398</v>
      </c>
      <c r="C175" s="282" t="s">
        <v>400</v>
      </c>
      <c r="D175" s="281">
        <v>24615</v>
      </c>
      <c r="E175" s="281" t="s">
        <v>19</v>
      </c>
      <c r="F175" s="282" t="s">
        <v>401</v>
      </c>
      <c r="G175" s="283">
        <v>3664</v>
      </c>
      <c r="H175" s="283">
        <v>3351</v>
      </c>
      <c r="I175" s="283"/>
      <c r="J175" s="283">
        <v>313</v>
      </c>
      <c r="K175" s="283">
        <v>58</v>
      </c>
      <c r="L175" s="280"/>
      <c r="M175" s="283"/>
      <c r="N175" s="283">
        <v>255</v>
      </c>
      <c r="O175" s="284"/>
    </row>
    <row r="176" spans="1:15" ht="15">
      <c r="A176" s="280">
        <v>171</v>
      </c>
      <c r="B176" s="281" t="s">
        <v>398</v>
      </c>
      <c r="C176" s="282" t="s">
        <v>402</v>
      </c>
      <c r="D176" s="281">
        <v>24617</v>
      </c>
      <c r="E176" s="281" t="s">
        <v>19</v>
      </c>
      <c r="F176" s="282" t="s">
        <v>403</v>
      </c>
      <c r="G176" s="283">
        <v>3728</v>
      </c>
      <c r="H176" s="283">
        <v>3380</v>
      </c>
      <c r="I176" s="283"/>
      <c r="J176" s="283">
        <v>348</v>
      </c>
      <c r="K176" s="283"/>
      <c r="L176" s="280"/>
      <c r="M176" s="283"/>
      <c r="N176" s="283">
        <v>348</v>
      </c>
      <c r="O176" s="284"/>
    </row>
    <row r="177" spans="1:15" ht="15">
      <c r="A177" s="280">
        <v>172</v>
      </c>
      <c r="B177" s="281" t="s">
        <v>398</v>
      </c>
      <c r="C177" s="282" t="s">
        <v>404</v>
      </c>
      <c r="D177" s="281">
        <v>24618</v>
      </c>
      <c r="E177" s="281" t="s">
        <v>19</v>
      </c>
      <c r="F177" s="282" t="s">
        <v>399</v>
      </c>
      <c r="G177" s="283">
        <v>4972</v>
      </c>
      <c r="H177" s="283">
        <v>4527</v>
      </c>
      <c r="I177" s="283"/>
      <c r="J177" s="283">
        <v>445</v>
      </c>
      <c r="K177" s="283">
        <v>7.49</v>
      </c>
      <c r="L177" s="280"/>
      <c r="M177" s="283"/>
      <c r="N177" s="283">
        <v>437.51</v>
      </c>
      <c r="O177" s="284"/>
    </row>
  </sheetData>
  <sheetProtection/>
  <mergeCells count="13"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5.8515625" style="0" customWidth="1"/>
    <col min="7" max="7" width="10.140625" style="0" customWidth="1"/>
    <col min="8" max="8" width="10.00390625" style="0" customWidth="1"/>
    <col min="9" max="9" width="9.28125" style="0" bestFit="1" customWidth="1"/>
    <col min="10" max="10" width="9.57421875" style="0" bestFit="1" customWidth="1"/>
    <col min="11" max="13" width="9.28125" style="0" bestFit="1" customWidth="1"/>
    <col min="14" max="14" width="9.57421875" style="0" bestFit="1" customWidth="1"/>
  </cols>
  <sheetData>
    <row r="1" spans="1:15" ht="15">
      <c r="A1" s="272" t="s">
        <v>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5">
      <c r="A3" s="271" t="s">
        <v>2</v>
      </c>
      <c r="B3" s="271" t="s">
        <v>90</v>
      </c>
      <c r="C3" s="271" t="s">
        <v>4</v>
      </c>
      <c r="D3" s="271" t="s">
        <v>5</v>
      </c>
      <c r="E3" s="271" t="s">
        <v>6</v>
      </c>
      <c r="F3" s="271" t="s">
        <v>91</v>
      </c>
      <c r="G3" s="271" t="s">
        <v>92</v>
      </c>
      <c r="H3" s="271" t="s">
        <v>93</v>
      </c>
      <c r="I3" s="271" t="s">
        <v>94</v>
      </c>
      <c r="J3" s="271" t="s">
        <v>95</v>
      </c>
      <c r="K3" s="271" t="s">
        <v>96</v>
      </c>
      <c r="L3" s="271"/>
      <c r="M3" s="271"/>
      <c r="N3" s="271"/>
      <c r="O3" s="271" t="s">
        <v>97</v>
      </c>
    </row>
    <row r="4" spans="1:15" ht="150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155" t="s">
        <v>13</v>
      </c>
      <c r="L4" s="155" t="s">
        <v>98</v>
      </c>
      <c r="M4" s="155" t="s">
        <v>99</v>
      </c>
      <c r="N4" s="155" t="s">
        <v>100</v>
      </c>
      <c r="O4" s="271"/>
    </row>
    <row r="5" spans="1:15" ht="15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156">
        <v>9</v>
      </c>
      <c r="J5" s="156">
        <v>10</v>
      </c>
      <c r="K5" s="156">
        <v>11</v>
      </c>
      <c r="L5" s="156">
        <v>12</v>
      </c>
      <c r="M5" s="156">
        <v>13</v>
      </c>
      <c r="N5" s="156">
        <v>14</v>
      </c>
      <c r="O5" s="156">
        <v>15</v>
      </c>
    </row>
    <row r="6" spans="1:15" ht="15">
      <c r="A6" s="157">
        <v>1</v>
      </c>
      <c r="B6" s="158" t="s">
        <v>101</v>
      </c>
      <c r="C6" s="159" t="s">
        <v>102</v>
      </c>
      <c r="D6" s="158">
        <v>24621</v>
      </c>
      <c r="E6" s="158" t="s">
        <v>19</v>
      </c>
      <c r="F6" s="159" t="s">
        <v>103</v>
      </c>
      <c r="G6" s="160">
        <v>1062</v>
      </c>
      <c r="H6" s="160">
        <v>692</v>
      </c>
      <c r="I6" s="160">
        <v>-62</v>
      </c>
      <c r="J6" s="160">
        <v>308</v>
      </c>
      <c r="K6" s="160">
        <v>11.38</v>
      </c>
      <c r="L6" s="157"/>
      <c r="M6" s="160"/>
      <c r="N6" s="160">
        <v>296.62</v>
      </c>
      <c r="O6" s="161"/>
    </row>
    <row r="7" spans="1:15" ht="15">
      <c r="A7" s="157">
        <v>2</v>
      </c>
      <c r="B7" s="158" t="s">
        <v>101</v>
      </c>
      <c r="C7" s="159" t="s">
        <v>104</v>
      </c>
      <c r="D7" s="158">
        <v>24827</v>
      </c>
      <c r="E7" s="158" t="s">
        <v>19</v>
      </c>
      <c r="F7" s="159" t="s">
        <v>105</v>
      </c>
      <c r="G7" s="160">
        <v>187</v>
      </c>
      <c r="H7" s="160">
        <v>125</v>
      </c>
      <c r="I7" s="160"/>
      <c r="J7" s="160">
        <v>62</v>
      </c>
      <c r="K7" s="160">
        <v>2</v>
      </c>
      <c r="L7" s="157"/>
      <c r="M7" s="160"/>
      <c r="N7" s="160">
        <v>60</v>
      </c>
      <c r="O7" s="161"/>
    </row>
    <row r="8" spans="1:15" ht="15">
      <c r="A8" s="157">
        <v>3</v>
      </c>
      <c r="B8" s="158" t="s">
        <v>101</v>
      </c>
      <c r="C8" s="159" t="s">
        <v>106</v>
      </c>
      <c r="D8" s="158">
        <v>24828</v>
      </c>
      <c r="E8" s="158" t="s">
        <v>19</v>
      </c>
      <c r="F8" s="159" t="s">
        <v>107</v>
      </c>
      <c r="G8" s="160">
        <v>2160</v>
      </c>
      <c r="H8" s="160">
        <v>1326</v>
      </c>
      <c r="I8" s="160"/>
      <c r="J8" s="160">
        <v>834</v>
      </c>
      <c r="K8" s="160">
        <v>35</v>
      </c>
      <c r="L8" s="157"/>
      <c r="M8" s="160"/>
      <c r="N8" s="160">
        <v>799</v>
      </c>
      <c r="O8" s="161"/>
    </row>
    <row r="9" spans="1:15" ht="15">
      <c r="A9" s="157">
        <v>4</v>
      </c>
      <c r="B9" s="158" t="s">
        <v>101</v>
      </c>
      <c r="C9" s="159" t="s">
        <v>108</v>
      </c>
      <c r="D9" s="158">
        <v>24623</v>
      </c>
      <c r="E9" s="158" t="s">
        <v>19</v>
      </c>
      <c r="F9" s="159" t="s">
        <v>109</v>
      </c>
      <c r="G9" s="160">
        <v>2358</v>
      </c>
      <c r="H9" s="160">
        <v>1403</v>
      </c>
      <c r="I9" s="160"/>
      <c r="J9" s="160">
        <v>955</v>
      </c>
      <c r="K9" s="160">
        <v>19</v>
      </c>
      <c r="L9" s="157"/>
      <c r="M9" s="160"/>
      <c r="N9" s="160">
        <v>936</v>
      </c>
      <c r="O9" s="161"/>
    </row>
    <row r="10" spans="1:15" ht="15">
      <c r="A10" s="157">
        <v>5</v>
      </c>
      <c r="B10" s="158" t="s">
        <v>101</v>
      </c>
      <c r="C10" s="159" t="s">
        <v>110</v>
      </c>
      <c r="D10" s="158">
        <v>25220</v>
      </c>
      <c r="E10" s="158" t="s">
        <v>19</v>
      </c>
      <c r="F10" s="159" t="s">
        <v>111</v>
      </c>
      <c r="G10" s="160">
        <v>1060</v>
      </c>
      <c r="H10" s="160">
        <v>684</v>
      </c>
      <c r="I10" s="160"/>
      <c r="J10" s="160">
        <v>376</v>
      </c>
      <c r="K10" s="160">
        <v>19.6</v>
      </c>
      <c r="L10" s="157"/>
      <c r="M10" s="160"/>
      <c r="N10" s="160">
        <v>356.4</v>
      </c>
      <c r="O10" s="161"/>
    </row>
    <row r="11" spans="1:15" ht="15">
      <c r="A11" s="157">
        <v>6</v>
      </c>
      <c r="B11" s="158" t="s">
        <v>101</v>
      </c>
      <c r="C11" s="159" t="s">
        <v>112</v>
      </c>
      <c r="D11" s="158">
        <v>24624</v>
      </c>
      <c r="E11" s="158" t="s">
        <v>19</v>
      </c>
      <c r="F11" s="159" t="s">
        <v>113</v>
      </c>
      <c r="G11" s="160">
        <v>1465</v>
      </c>
      <c r="H11" s="160">
        <v>939</v>
      </c>
      <c r="I11" s="160"/>
      <c r="J11" s="160">
        <v>526</v>
      </c>
      <c r="K11" s="160">
        <v>28</v>
      </c>
      <c r="L11" s="157"/>
      <c r="M11" s="160"/>
      <c r="N11" s="160">
        <v>498</v>
      </c>
      <c r="O11" s="161"/>
    </row>
    <row r="12" spans="1:15" ht="15">
      <c r="A12" s="157">
        <v>7</v>
      </c>
      <c r="B12" s="158" t="s">
        <v>101</v>
      </c>
      <c r="C12" s="159" t="s">
        <v>114</v>
      </c>
      <c r="D12" s="158">
        <v>24556</v>
      </c>
      <c r="E12" s="158" t="s">
        <v>19</v>
      </c>
      <c r="F12" s="159" t="s">
        <v>115</v>
      </c>
      <c r="G12" s="160">
        <v>964</v>
      </c>
      <c r="H12" s="160">
        <v>597</v>
      </c>
      <c r="I12" s="160"/>
      <c r="J12" s="160">
        <v>367</v>
      </c>
      <c r="K12" s="160">
        <v>18</v>
      </c>
      <c r="L12" s="157"/>
      <c r="M12" s="160"/>
      <c r="N12" s="160">
        <v>349</v>
      </c>
      <c r="O12" s="161"/>
    </row>
    <row r="13" spans="1:15" ht="15">
      <c r="A13" s="157">
        <v>8</v>
      </c>
      <c r="B13" s="158" t="s">
        <v>101</v>
      </c>
      <c r="C13" s="159" t="s">
        <v>116</v>
      </c>
      <c r="D13" s="158">
        <v>24557</v>
      </c>
      <c r="E13" s="158" t="s">
        <v>19</v>
      </c>
      <c r="F13" s="159" t="s">
        <v>117</v>
      </c>
      <c r="G13" s="160">
        <v>1332</v>
      </c>
      <c r="H13" s="160">
        <v>805</v>
      </c>
      <c r="I13" s="160"/>
      <c r="J13" s="160">
        <v>527</v>
      </c>
      <c r="K13" s="160">
        <v>38.06</v>
      </c>
      <c r="L13" s="157"/>
      <c r="M13" s="160"/>
      <c r="N13" s="160">
        <v>488.94</v>
      </c>
      <c r="O13" s="161"/>
    </row>
    <row r="14" spans="1:15" ht="15">
      <c r="A14" s="157">
        <v>9</v>
      </c>
      <c r="B14" s="158" t="s">
        <v>101</v>
      </c>
      <c r="C14" s="159" t="s">
        <v>118</v>
      </c>
      <c r="D14" s="158">
        <v>25204</v>
      </c>
      <c r="E14" s="158" t="s">
        <v>19</v>
      </c>
      <c r="F14" s="159" t="s">
        <v>119</v>
      </c>
      <c r="G14" s="160">
        <v>2008</v>
      </c>
      <c r="H14" s="160">
        <v>1252</v>
      </c>
      <c r="I14" s="160"/>
      <c r="J14" s="160">
        <v>756</v>
      </c>
      <c r="K14" s="160">
        <v>4</v>
      </c>
      <c r="L14" s="157"/>
      <c r="M14" s="160"/>
      <c r="N14" s="160">
        <v>752</v>
      </c>
      <c r="O14" s="161"/>
    </row>
    <row r="15" spans="1:15" ht="15">
      <c r="A15" s="157">
        <v>10</v>
      </c>
      <c r="B15" s="158" t="s">
        <v>101</v>
      </c>
      <c r="C15" s="159" t="s">
        <v>120</v>
      </c>
      <c r="D15" s="158">
        <v>24558</v>
      </c>
      <c r="E15" s="158" t="s">
        <v>19</v>
      </c>
      <c r="F15" s="159" t="s">
        <v>121</v>
      </c>
      <c r="G15" s="160">
        <v>1011</v>
      </c>
      <c r="H15" s="160">
        <v>661</v>
      </c>
      <c r="I15" s="160"/>
      <c r="J15" s="160">
        <v>350</v>
      </c>
      <c r="K15" s="160"/>
      <c r="L15" s="157"/>
      <c r="M15" s="160"/>
      <c r="N15" s="160">
        <v>350</v>
      </c>
      <c r="O15" s="161"/>
    </row>
    <row r="16" spans="1:15" ht="15">
      <c r="A16" s="157">
        <v>11</v>
      </c>
      <c r="B16" s="158" t="s">
        <v>101</v>
      </c>
      <c r="C16" s="159" t="s">
        <v>122</v>
      </c>
      <c r="D16" s="158">
        <v>24559</v>
      </c>
      <c r="E16" s="158" t="s">
        <v>19</v>
      </c>
      <c r="F16" s="159" t="s">
        <v>123</v>
      </c>
      <c r="G16" s="160">
        <v>1054</v>
      </c>
      <c r="H16" s="160">
        <v>636</v>
      </c>
      <c r="I16" s="160"/>
      <c r="J16" s="160">
        <v>418</v>
      </c>
      <c r="K16" s="160"/>
      <c r="L16" s="157"/>
      <c r="M16" s="160"/>
      <c r="N16" s="160">
        <v>418</v>
      </c>
      <c r="O16" s="161"/>
    </row>
    <row r="17" spans="1:15" ht="15">
      <c r="A17" s="157">
        <v>12</v>
      </c>
      <c r="B17" s="158" t="s">
        <v>101</v>
      </c>
      <c r="C17" s="159" t="s">
        <v>124</v>
      </c>
      <c r="D17" s="158">
        <v>24775</v>
      </c>
      <c r="E17" s="158" t="s">
        <v>19</v>
      </c>
      <c r="F17" s="159" t="s">
        <v>125</v>
      </c>
      <c r="G17" s="160">
        <v>2117</v>
      </c>
      <c r="H17" s="160">
        <v>1381</v>
      </c>
      <c r="I17" s="160"/>
      <c r="J17" s="160">
        <v>736</v>
      </c>
      <c r="K17" s="160"/>
      <c r="L17" s="157"/>
      <c r="M17" s="160"/>
      <c r="N17" s="160">
        <v>736</v>
      </c>
      <c r="O17" s="161"/>
    </row>
    <row r="18" spans="1:15" ht="15">
      <c r="A18" s="157">
        <v>13</v>
      </c>
      <c r="B18" s="158" t="s">
        <v>101</v>
      </c>
      <c r="C18" s="159" t="s">
        <v>126</v>
      </c>
      <c r="D18" s="158">
        <v>24560</v>
      </c>
      <c r="E18" s="158" t="s">
        <v>19</v>
      </c>
      <c r="F18" s="159" t="s">
        <v>127</v>
      </c>
      <c r="G18" s="160">
        <v>0</v>
      </c>
      <c r="H18" s="160">
        <v>0</v>
      </c>
      <c r="I18" s="160"/>
      <c r="J18" s="160">
        <v>470.167</v>
      </c>
      <c r="K18" s="160">
        <v>12.838</v>
      </c>
      <c r="L18" s="157"/>
      <c r="M18" s="160"/>
      <c r="N18" s="160">
        <v>457.329</v>
      </c>
      <c r="O18" s="161" t="s">
        <v>128</v>
      </c>
    </row>
    <row r="19" spans="1:15" ht="15">
      <c r="A19" s="157">
        <v>14</v>
      </c>
      <c r="B19" s="158" t="s">
        <v>129</v>
      </c>
      <c r="C19" s="159" t="s">
        <v>130</v>
      </c>
      <c r="D19" s="158">
        <v>24596</v>
      </c>
      <c r="E19" s="158" t="s">
        <v>19</v>
      </c>
      <c r="F19" s="159" t="s">
        <v>131</v>
      </c>
      <c r="G19" s="160">
        <v>1470</v>
      </c>
      <c r="H19" s="160">
        <v>868</v>
      </c>
      <c r="I19" s="160"/>
      <c r="J19" s="160">
        <v>602</v>
      </c>
      <c r="K19" s="160"/>
      <c r="L19" s="157"/>
      <c r="M19" s="160"/>
      <c r="N19" s="160">
        <v>602</v>
      </c>
      <c r="O19" s="161"/>
    </row>
    <row r="20" spans="1:15" ht="15">
      <c r="A20" s="157">
        <v>15</v>
      </c>
      <c r="B20" s="158" t="s">
        <v>129</v>
      </c>
      <c r="C20" s="159" t="s">
        <v>132</v>
      </c>
      <c r="D20" s="158">
        <v>24597</v>
      </c>
      <c r="E20" s="158" t="s">
        <v>19</v>
      </c>
      <c r="F20" s="159" t="s">
        <v>133</v>
      </c>
      <c r="G20" s="160">
        <v>1507</v>
      </c>
      <c r="H20" s="160">
        <v>892</v>
      </c>
      <c r="I20" s="160"/>
      <c r="J20" s="160">
        <v>615</v>
      </c>
      <c r="K20" s="160"/>
      <c r="L20" s="157"/>
      <c r="M20" s="160"/>
      <c r="N20" s="160">
        <v>615</v>
      </c>
      <c r="O20" s="161"/>
    </row>
    <row r="21" spans="1:15" ht="15">
      <c r="A21" s="157">
        <v>16</v>
      </c>
      <c r="B21" s="158" t="s">
        <v>129</v>
      </c>
      <c r="C21" s="159" t="s">
        <v>134</v>
      </c>
      <c r="D21" s="158">
        <v>24598</v>
      </c>
      <c r="E21" s="158" t="s">
        <v>19</v>
      </c>
      <c r="F21" s="159" t="s">
        <v>135</v>
      </c>
      <c r="G21" s="160">
        <v>2002</v>
      </c>
      <c r="H21" s="160">
        <v>1250</v>
      </c>
      <c r="I21" s="160"/>
      <c r="J21" s="160">
        <v>752</v>
      </c>
      <c r="K21" s="160"/>
      <c r="L21" s="157"/>
      <c r="M21" s="160"/>
      <c r="N21" s="160">
        <v>752</v>
      </c>
      <c r="O21" s="161"/>
    </row>
    <row r="22" spans="1:15" ht="15">
      <c r="A22" s="157">
        <v>17</v>
      </c>
      <c r="B22" s="158" t="s">
        <v>136</v>
      </c>
      <c r="C22" s="159" t="s">
        <v>137</v>
      </c>
      <c r="D22" s="158">
        <v>24776</v>
      </c>
      <c r="E22" s="158" t="s">
        <v>19</v>
      </c>
      <c r="F22" s="159" t="s">
        <v>138</v>
      </c>
      <c r="G22" s="160">
        <v>1981</v>
      </c>
      <c r="H22" s="160">
        <v>1246</v>
      </c>
      <c r="I22" s="160"/>
      <c r="J22" s="160">
        <v>735</v>
      </c>
      <c r="K22" s="160">
        <v>25.183</v>
      </c>
      <c r="L22" s="157"/>
      <c r="M22" s="160"/>
      <c r="N22" s="160">
        <v>709.817</v>
      </c>
      <c r="O22" s="161"/>
    </row>
    <row r="23" spans="1:15" ht="15">
      <c r="A23" s="157">
        <v>18</v>
      </c>
      <c r="B23" s="158" t="s">
        <v>136</v>
      </c>
      <c r="C23" s="159" t="s">
        <v>102</v>
      </c>
      <c r="D23" s="158">
        <v>24561</v>
      </c>
      <c r="E23" s="158" t="s">
        <v>19</v>
      </c>
      <c r="F23" s="159" t="s">
        <v>139</v>
      </c>
      <c r="G23" s="160">
        <v>8582</v>
      </c>
      <c r="H23" s="160">
        <v>5322</v>
      </c>
      <c r="I23" s="160"/>
      <c r="J23" s="160">
        <v>3260</v>
      </c>
      <c r="K23" s="160">
        <v>26.78</v>
      </c>
      <c r="L23" s="157"/>
      <c r="M23" s="160"/>
      <c r="N23" s="160">
        <v>3233.22</v>
      </c>
      <c r="O23" s="161"/>
    </row>
    <row r="24" spans="1:15" ht="15">
      <c r="A24" s="157">
        <v>19</v>
      </c>
      <c r="B24" s="158" t="s">
        <v>140</v>
      </c>
      <c r="C24" s="159" t="s">
        <v>141</v>
      </c>
      <c r="D24" s="158">
        <v>24026</v>
      </c>
      <c r="E24" s="158" t="s">
        <v>19</v>
      </c>
      <c r="F24" s="159" t="s">
        <v>142</v>
      </c>
      <c r="G24" s="160">
        <v>0</v>
      </c>
      <c r="H24" s="160">
        <v>0</v>
      </c>
      <c r="I24" s="160"/>
      <c r="J24" s="160">
        <v>301.667</v>
      </c>
      <c r="K24" s="160"/>
      <c r="L24" s="157"/>
      <c r="M24" s="160"/>
      <c r="N24" s="160">
        <v>301.667</v>
      </c>
      <c r="O24" s="161" t="s">
        <v>128</v>
      </c>
    </row>
    <row r="25" spans="1:15" ht="15">
      <c r="A25" s="157">
        <v>20</v>
      </c>
      <c r="B25" s="158" t="s">
        <v>140</v>
      </c>
      <c r="C25" s="159" t="s">
        <v>143</v>
      </c>
      <c r="D25" s="158">
        <v>24027</v>
      </c>
      <c r="E25" s="158" t="s">
        <v>19</v>
      </c>
      <c r="F25" s="159" t="s">
        <v>144</v>
      </c>
      <c r="G25" s="160">
        <v>1139</v>
      </c>
      <c r="H25" s="160">
        <v>744</v>
      </c>
      <c r="I25" s="160"/>
      <c r="J25" s="160">
        <v>395</v>
      </c>
      <c r="K25" s="160"/>
      <c r="L25" s="157"/>
      <c r="M25" s="160"/>
      <c r="N25" s="160">
        <v>395</v>
      </c>
      <c r="O25" s="161"/>
    </row>
    <row r="26" spans="1:15" ht="15">
      <c r="A26" s="157">
        <v>21</v>
      </c>
      <c r="B26" s="158" t="s">
        <v>140</v>
      </c>
      <c r="C26" s="159" t="s">
        <v>145</v>
      </c>
      <c r="D26" s="158">
        <v>24843</v>
      </c>
      <c r="E26" s="158" t="s">
        <v>19</v>
      </c>
      <c r="F26" s="159" t="s">
        <v>146</v>
      </c>
      <c r="G26" s="160">
        <v>1361</v>
      </c>
      <c r="H26" s="160">
        <v>858</v>
      </c>
      <c r="I26" s="160"/>
      <c r="J26" s="160">
        <v>503</v>
      </c>
      <c r="K26" s="160">
        <v>22.85</v>
      </c>
      <c r="L26" s="157"/>
      <c r="M26" s="160"/>
      <c r="N26" s="160">
        <v>480.15</v>
      </c>
      <c r="O26" s="161"/>
    </row>
    <row r="27" spans="1:15" ht="15">
      <c r="A27" s="157">
        <v>22</v>
      </c>
      <c r="B27" s="158" t="s">
        <v>140</v>
      </c>
      <c r="C27" s="159" t="s">
        <v>147</v>
      </c>
      <c r="D27" s="158">
        <v>24674</v>
      </c>
      <c r="E27" s="158" t="s">
        <v>19</v>
      </c>
      <c r="F27" s="159" t="s">
        <v>148</v>
      </c>
      <c r="G27" s="160">
        <v>4343</v>
      </c>
      <c r="H27" s="160">
        <v>2654</v>
      </c>
      <c r="I27" s="160"/>
      <c r="J27" s="160">
        <v>1689</v>
      </c>
      <c r="K27" s="160"/>
      <c r="L27" s="157"/>
      <c r="M27" s="160"/>
      <c r="N27" s="160">
        <v>1689</v>
      </c>
      <c r="O27" s="161"/>
    </row>
    <row r="28" spans="1:15" ht="15">
      <c r="A28" s="157">
        <v>23</v>
      </c>
      <c r="B28" s="158" t="s">
        <v>140</v>
      </c>
      <c r="C28" s="159" t="s">
        <v>149</v>
      </c>
      <c r="D28" s="158">
        <v>24844</v>
      </c>
      <c r="E28" s="158" t="s">
        <v>19</v>
      </c>
      <c r="F28" s="159" t="s">
        <v>150</v>
      </c>
      <c r="G28" s="160">
        <v>1714</v>
      </c>
      <c r="H28" s="160">
        <v>1044</v>
      </c>
      <c r="I28" s="160"/>
      <c r="J28" s="160">
        <v>670</v>
      </c>
      <c r="K28" s="160"/>
      <c r="L28" s="157"/>
      <c r="M28" s="160"/>
      <c r="N28" s="160">
        <v>670</v>
      </c>
      <c r="O28" s="161"/>
    </row>
    <row r="29" spans="1:15" ht="15">
      <c r="A29" s="157">
        <v>24</v>
      </c>
      <c r="B29" s="158" t="s">
        <v>140</v>
      </c>
      <c r="C29" s="159" t="s">
        <v>151</v>
      </c>
      <c r="D29" s="158">
        <v>25219</v>
      </c>
      <c r="E29" s="158" t="s">
        <v>19</v>
      </c>
      <c r="F29" s="159" t="s">
        <v>152</v>
      </c>
      <c r="G29" s="160">
        <v>5206</v>
      </c>
      <c r="H29" s="160">
        <v>3329</v>
      </c>
      <c r="I29" s="160">
        <v>-30</v>
      </c>
      <c r="J29" s="160">
        <v>1847</v>
      </c>
      <c r="K29" s="160">
        <v>145.68</v>
      </c>
      <c r="L29" s="157"/>
      <c r="M29" s="160"/>
      <c r="N29" s="160">
        <v>1701.32</v>
      </c>
      <c r="O29" s="161"/>
    </row>
    <row r="30" spans="1:15" ht="15">
      <c r="A30" s="157">
        <v>25</v>
      </c>
      <c r="B30" s="158" t="s">
        <v>140</v>
      </c>
      <c r="C30" s="159" t="s">
        <v>153</v>
      </c>
      <c r="D30" s="158">
        <v>24613</v>
      </c>
      <c r="E30" s="158" t="s">
        <v>19</v>
      </c>
      <c r="F30" s="159" t="s">
        <v>154</v>
      </c>
      <c r="G30" s="160">
        <v>809</v>
      </c>
      <c r="H30" s="160">
        <v>516</v>
      </c>
      <c r="I30" s="160"/>
      <c r="J30" s="160">
        <v>293</v>
      </c>
      <c r="K30" s="160">
        <v>8.772</v>
      </c>
      <c r="L30" s="157"/>
      <c r="M30" s="160"/>
      <c r="N30" s="160">
        <v>284.228</v>
      </c>
      <c r="O30" s="161"/>
    </row>
    <row r="31" spans="1:15" ht="15">
      <c r="A31" s="157">
        <v>26</v>
      </c>
      <c r="B31" s="158" t="s">
        <v>155</v>
      </c>
      <c r="C31" s="159" t="s">
        <v>106</v>
      </c>
      <c r="D31" s="158">
        <v>24781</v>
      </c>
      <c r="E31" s="158" t="s">
        <v>19</v>
      </c>
      <c r="F31" s="159" t="s">
        <v>156</v>
      </c>
      <c r="G31" s="160">
        <v>5330</v>
      </c>
      <c r="H31" s="160">
        <v>3410</v>
      </c>
      <c r="I31" s="160"/>
      <c r="J31" s="160">
        <v>1920</v>
      </c>
      <c r="K31" s="160">
        <v>16</v>
      </c>
      <c r="L31" s="157"/>
      <c r="M31" s="160"/>
      <c r="N31" s="160">
        <v>1904</v>
      </c>
      <c r="O31" s="161"/>
    </row>
    <row r="32" spans="1:15" ht="15">
      <c r="A32" s="157">
        <v>27</v>
      </c>
      <c r="B32" s="158" t="s">
        <v>157</v>
      </c>
      <c r="C32" s="159" t="s">
        <v>130</v>
      </c>
      <c r="D32" s="158">
        <v>24786</v>
      </c>
      <c r="E32" s="158" t="s">
        <v>19</v>
      </c>
      <c r="F32" s="159" t="s">
        <v>158</v>
      </c>
      <c r="G32" s="160">
        <v>1813</v>
      </c>
      <c r="H32" s="160">
        <v>1171</v>
      </c>
      <c r="I32" s="160"/>
      <c r="J32" s="160">
        <v>642</v>
      </c>
      <c r="K32" s="160">
        <v>31</v>
      </c>
      <c r="L32" s="157"/>
      <c r="M32" s="160"/>
      <c r="N32" s="160">
        <v>611</v>
      </c>
      <c r="O32" s="161"/>
    </row>
    <row r="33" spans="1:15" ht="15">
      <c r="A33" s="157">
        <v>28</v>
      </c>
      <c r="B33" s="158" t="s">
        <v>157</v>
      </c>
      <c r="C33" s="159" t="s">
        <v>159</v>
      </c>
      <c r="D33" s="158">
        <v>24788</v>
      </c>
      <c r="E33" s="158" t="s">
        <v>19</v>
      </c>
      <c r="F33" s="159" t="s">
        <v>160</v>
      </c>
      <c r="G33" s="160">
        <v>1321</v>
      </c>
      <c r="H33" s="160">
        <v>879</v>
      </c>
      <c r="I33" s="160"/>
      <c r="J33" s="160">
        <v>442</v>
      </c>
      <c r="K33" s="160">
        <v>11</v>
      </c>
      <c r="L33" s="157"/>
      <c r="M33" s="160"/>
      <c r="N33" s="160">
        <v>431</v>
      </c>
      <c r="O33" s="161"/>
    </row>
    <row r="34" spans="1:15" ht="15">
      <c r="A34" s="157">
        <v>29</v>
      </c>
      <c r="B34" s="158" t="s">
        <v>157</v>
      </c>
      <c r="C34" s="159" t="s">
        <v>161</v>
      </c>
      <c r="D34" s="158">
        <v>24673</v>
      </c>
      <c r="E34" s="158" t="s">
        <v>19</v>
      </c>
      <c r="F34" s="159" t="s">
        <v>162</v>
      </c>
      <c r="G34" s="160">
        <v>0</v>
      </c>
      <c r="H34" s="160">
        <v>0</v>
      </c>
      <c r="I34" s="160"/>
      <c r="J34" s="160">
        <v>636.5</v>
      </c>
      <c r="K34" s="160"/>
      <c r="L34" s="157"/>
      <c r="M34" s="160"/>
      <c r="N34" s="160">
        <v>636.5</v>
      </c>
      <c r="O34" s="161" t="s">
        <v>128</v>
      </c>
    </row>
    <row r="35" spans="1:15" ht="15">
      <c r="A35" s="157">
        <v>30</v>
      </c>
      <c r="B35" s="158" t="s">
        <v>157</v>
      </c>
      <c r="C35" s="159" t="s">
        <v>163</v>
      </c>
      <c r="D35" s="158">
        <v>24025</v>
      </c>
      <c r="E35" s="158" t="s">
        <v>19</v>
      </c>
      <c r="F35" s="159" t="s">
        <v>164</v>
      </c>
      <c r="G35" s="160">
        <v>1943</v>
      </c>
      <c r="H35" s="160">
        <v>1185</v>
      </c>
      <c r="I35" s="160"/>
      <c r="J35" s="160">
        <v>758</v>
      </c>
      <c r="K35" s="160">
        <v>17</v>
      </c>
      <c r="L35" s="157"/>
      <c r="M35" s="160"/>
      <c r="N35" s="160">
        <v>741</v>
      </c>
      <c r="O35" s="161"/>
    </row>
    <row r="36" spans="1:15" ht="15">
      <c r="A36" s="157">
        <v>31</v>
      </c>
      <c r="B36" s="158" t="s">
        <v>165</v>
      </c>
      <c r="C36" s="159" t="s">
        <v>166</v>
      </c>
      <c r="D36" s="158">
        <v>24657</v>
      </c>
      <c r="E36" s="158" t="s">
        <v>19</v>
      </c>
      <c r="F36" s="159" t="s">
        <v>167</v>
      </c>
      <c r="G36" s="160">
        <v>2867</v>
      </c>
      <c r="H36" s="160">
        <v>1840</v>
      </c>
      <c r="I36" s="160"/>
      <c r="J36" s="160">
        <v>1027</v>
      </c>
      <c r="K36" s="160">
        <v>27.69</v>
      </c>
      <c r="L36" s="157"/>
      <c r="M36" s="160"/>
      <c r="N36" s="160">
        <v>999.31</v>
      </c>
      <c r="O36" s="161"/>
    </row>
    <row r="37" spans="1:15" ht="15">
      <c r="A37" s="157">
        <v>32</v>
      </c>
      <c r="B37" s="158" t="s">
        <v>165</v>
      </c>
      <c r="C37" s="159" t="s">
        <v>168</v>
      </c>
      <c r="D37" s="158">
        <v>24031</v>
      </c>
      <c r="E37" s="158" t="s">
        <v>19</v>
      </c>
      <c r="F37" s="159" t="s">
        <v>169</v>
      </c>
      <c r="G37" s="160">
        <v>3370</v>
      </c>
      <c r="H37" s="160">
        <v>2159</v>
      </c>
      <c r="I37" s="160"/>
      <c r="J37" s="160">
        <v>1211</v>
      </c>
      <c r="K37" s="160">
        <v>40.167</v>
      </c>
      <c r="L37" s="157"/>
      <c r="M37" s="160"/>
      <c r="N37" s="160">
        <v>1170.833</v>
      </c>
      <c r="O37" s="161"/>
    </row>
    <row r="38" spans="1:15" ht="15">
      <c r="A38" s="157">
        <v>33</v>
      </c>
      <c r="B38" s="158" t="s">
        <v>170</v>
      </c>
      <c r="C38" s="159" t="s">
        <v>102</v>
      </c>
      <c r="D38" s="158">
        <v>24676</v>
      </c>
      <c r="E38" s="158" t="s">
        <v>19</v>
      </c>
      <c r="F38" s="159" t="s">
        <v>171</v>
      </c>
      <c r="G38" s="160">
        <v>5316</v>
      </c>
      <c r="H38" s="160">
        <v>3198</v>
      </c>
      <c r="I38" s="160"/>
      <c r="J38" s="160">
        <v>2118</v>
      </c>
      <c r="K38" s="160"/>
      <c r="L38" s="157"/>
      <c r="M38" s="160"/>
      <c r="N38" s="160">
        <v>2118</v>
      </c>
      <c r="O38" s="161"/>
    </row>
    <row r="39" spans="1:15" ht="15">
      <c r="A39" s="157">
        <v>34</v>
      </c>
      <c r="B39" s="158" t="s">
        <v>170</v>
      </c>
      <c r="C39" s="159" t="s">
        <v>104</v>
      </c>
      <c r="D39" s="158">
        <v>24677</v>
      </c>
      <c r="E39" s="158" t="s">
        <v>19</v>
      </c>
      <c r="F39" s="159" t="s">
        <v>172</v>
      </c>
      <c r="G39" s="160">
        <v>0</v>
      </c>
      <c r="H39" s="160">
        <v>2711</v>
      </c>
      <c r="I39" s="160"/>
      <c r="J39" s="160">
        <v>1588</v>
      </c>
      <c r="K39" s="160"/>
      <c r="L39" s="157"/>
      <c r="M39" s="160"/>
      <c r="N39" s="160">
        <v>1588</v>
      </c>
      <c r="O39" s="161" t="s">
        <v>128</v>
      </c>
    </row>
    <row r="40" spans="1:15" ht="15">
      <c r="A40" s="157">
        <v>35</v>
      </c>
      <c r="B40" s="158" t="s">
        <v>170</v>
      </c>
      <c r="C40" s="159" t="s">
        <v>173</v>
      </c>
      <c r="D40" s="158">
        <v>24678</v>
      </c>
      <c r="E40" s="158" t="s">
        <v>19</v>
      </c>
      <c r="F40" s="159" t="s">
        <v>174</v>
      </c>
      <c r="G40" s="160">
        <v>1949</v>
      </c>
      <c r="H40" s="160">
        <v>1228</v>
      </c>
      <c r="I40" s="160"/>
      <c r="J40" s="160">
        <v>721</v>
      </c>
      <c r="K40" s="160"/>
      <c r="L40" s="157"/>
      <c r="M40" s="160"/>
      <c r="N40" s="160">
        <v>721</v>
      </c>
      <c r="O40" s="161"/>
    </row>
    <row r="41" spans="1:15" ht="15">
      <c r="A41" s="157">
        <v>36</v>
      </c>
      <c r="B41" s="158" t="s">
        <v>170</v>
      </c>
      <c r="C41" s="159" t="s">
        <v>110</v>
      </c>
      <c r="D41" s="158">
        <v>24619</v>
      </c>
      <c r="E41" s="158" t="s">
        <v>19</v>
      </c>
      <c r="F41" s="159" t="s">
        <v>175</v>
      </c>
      <c r="G41" s="160">
        <v>640</v>
      </c>
      <c r="H41" s="160">
        <v>405</v>
      </c>
      <c r="I41" s="160"/>
      <c r="J41" s="160">
        <v>235</v>
      </c>
      <c r="K41" s="160">
        <v>52.77</v>
      </c>
      <c r="L41" s="157"/>
      <c r="M41" s="160"/>
      <c r="N41" s="160">
        <v>182.23</v>
      </c>
      <c r="O41" s="161"/>
    </row>
    <row r="42" spans="1:15" ht="15">
      <c r="A42" s="157">
        <v>37</v>
      </c>
      <c r="B42" s="158" t="s">
        <v>170</v>
      </c>
      <c r="C42" s="159" t="s">
        <v>176</v>
      </c>
      <c r="D42" s="158">
        <v>24620</v>
      </c>
      <c r="E42" s="158" t="s">
        <v>19</v>
      </c>
      <c r="F42" s="159" t="s">
        <v>177</v>
      </c>
      <c r="G42" s="160">
        <v>501</v>
      </c>
      <c r="H42" s="160">
        <v>289</v>
      </c>
      <c r="I42" s="160"/>
      <c r="J42" s="160">
        <v>212</v>
      </c>
      <c r="K42" s="160">
        <v>33.58</v>
      </c>
      <c r="L42" s="157"/>
      <c r="M42" s="160"/>
      <c r="N42" s="160">
        <v>178.42</v>
      </c>
      <c r="O42" s="161"/>
    </row>
    <row r="43" spans="1:15" ht="15">
      <c r="A43" s="157">
        <v>38</v>
      </c>
      <c r="B43" s="158" t="s">
        <v>178</v>
      </c>
      <c r="C43" s="159" t="s">
        <v>102</v>
      </c>
      <c r="D43" s="158">
        <v>24760</v>
      </c>
      <c r="E43" s="158" t="s">
        <v>19</v>
      </c>
      <c r="F43" s="159" t="s">
        <v>179</v>
      </c>
      <c r="G43" s="160">
        <v>1310</v>
      </c>
      <c r="H43" s="160">
        <v>827</v>
      </c>
      <c r="I43" s="160"/>
      <c r="J43" s="160">
        <v>483</v>
      </c>
      <c r="K43" s="160"/>
      <c r="L43" s="157"/>
      <c r="M43" s="160"/>
      <c r="N43" s="160">
        <v>483</v>
      </c>
      <c r="O43" s="161"/>
    </row>
    <row r="44" spans="1:15" ht="15">
      <c r="A44" s="157">
        <v>39</v>
      </c>
      <c r="B44" s="158" t="s">
        <v>178</v>
      </c>
      <c r="C44" s="159" t="s">
        <v>180</v>
      </c>
      <c r="D44" s="158">
        <v>24762</v>
      </c>
      <c r="E44" s="158" t="s">
        <v>19</v>
      </c>
      <c r="F44" s="159" t="s">
        <v>181</v>
      </c>
      <c r="G44" s="160">
        <v>2586</v>
      </c>
      <c r="H44" s="160">
        <v>1624</v>
      </c>
      <c r="I44" s="160"/>
      <c r="J44" s="160">
        <v>962</v>
      </c>
      <c r="K44" s="160">
        <v>4</v>
      </c>
      <c r="L44" s="157"/>
      <c r="M44" s="160"/>
      <c r="N44" s="160">
        <v>958</v>
      </c>
      <c r="O44" s="161"/>
    </row>
    <row r="45" spans="1:15" ht="15">
      <c r="A45" s="157">
        <v>40</v>
      </c>
      <c r="B45" s="158" t="s">
        <v>178</v>
      </c>
      <c r="C45" s="159" t="s">
        <v>182</v>
      </c>
      <c r="D45" s="158">
        <v>24763</v>
      </c>
      <c r="E45" s="158" t="s">
        <v>19</v>
      </c>
      <c r="F45" s="159" t="s">
        <v>183</v>
      </c>
      <c r="G45" s="160">
        <v>1256</v>
      </c>
      <c r="H45" s="160">
        <v>788</v>
      </c>
      <c r="I45" s="160"/>
      <c r="J45" s="160">
        <v>468</v>
      </c>
      <c r="K45" s="160">
        <v>32</v>
      </c>
      <c r="L45" s="157"/>
      <c r="M45" s="160"/>
      <c r="N45" s="160">
        <v>436</v>
      </c>
      <c r="O45" s="161"/>
    </row>
    <row r="46" spans="1:15" ht="15">
      <c r="A46" s="157">
        <v>41</v>
      </c>
      <c r="B46" s="158" t="s">
        <v>178</v>
      </c>
      <c r="C46" s="159" t="s">
        <v>184</v>
      </c>
      <c r="D46" s="158">
        <v>24580</v>
      </c>
      <c r="E46" s="158" t="s">
        <v>19</v>
      </c>
      <c r="F46" s="159" t="s">
        <v>185</v>
      </c>
      <c r="G46" s="160">
        <v>3379</v>
      </c>
      <c r="H46" s="160">
        <v>2235</v>
      </c>
      <c r="I46" s="160"/>
      <c r="J46" s="160">
        <v>1144</v>
      </c>
      <c r="K46" s="160"/>
      <c r="L46" s="157"/>
      <c r="M46" s="160"/>
      <c r="N46" s="160">
        <v>1144</v>
      </c>
      <c r="O46" s="161"/>
    </row>
    <row r="47" spans="1:15" ht="15">
      <c r="A47" s="157">
        <v>42</v>
      </c>
      <c r="B47" s="158" t="s">
        <v>178</v>
      </c>
      <c r="C47" s="159" t="s">
        <v>186</v>
      </c>
      <c r="D47" s="158">
        <v>24581</v>
      </c>
      <c r="E47" s="158" t="s">
        <v>19</v>
      </c>
      <c r="F47" s="159" t="s">
        <v>187</v>
      </c>
      <c r="G47" s="160">
        <v>3304</v>
      </c>
      <c r="H47" s="160">
        <v>2041</v>
      </c>
      <c r="I47" s="160">
        <v>-328.33</v>
      </c>
      <c r="J47" s="160">
        <v>934.67</v>
      </c>
      <c r="K47" s="160">
        <v>12</v>
      </c>
      <c r="L47" s="157"/>
      <c r="M47" s="160"/>
      <c r="N47" s="160">
        <v>922.67</v>
      </c>
      <c r="O47" s="161"/>
    </row>
    <row r="48" spans="1:15" ht="15">
      <c r="A48" s="157">
        <v>43</v>
      </c>
      <c r="B48" s="158" t="s">
        <v>178</v>
      </c>
      <c r="C48" s="159" t="s">
        <v>176</v>
      </c>
      <c r="D48" s="158">
        <v>24582</v>
      </c>
      <c r="E48" s="158" t="s">
        <v>19</v>
      </c>
      <c r="F48" s="159" t="s">
        <v>188</v>
      </c>
      <c r="G48" s="160">
        <v>4347</v>
      </c>
      <c r="H48" s="160">
        <v>2704</v>
      </c>
      <c r="I48" s="160"/>
      <c r="J48" s="160">
        <v>1643</v>
      </c>
      <c r="K48" s="160">
        <v>8</v>
      </c>
      <c r="L48" s="157"/>
      <c r="M48" s="160"/>
      <c r="N48" s="160">
        <v>1635</v>
      </c>
      <c r="O48" s="161"/>
    </row>
    <row r="49" spans="1:15" ht="15">
      <c r="A49" s="157">
        <v>44</v>
      </c>
      <c r="B49" s="158" t="s">
        <v>178</v>
      </c>
      <c r="C49" s="159" t="s">
        <v>189</v>
      </c>
      <c r="D49" s="158">
        <v>25207</v>
      </c>
      <c r="E49" s="158" t="s">
        <v>19</v>
      </c>
      <c r="F49" s="159" t="s">
        <v>190</v>
      </c>
      <c r="G49" s="160">
        <v>2729</v>
      </c>
      <c r="H49" s="160">
        <v>1732</v>
      </c>
      <c r="I49" s="160"/>
      <c r="J49" s="160">
        <v>997</v>
      </c>
      <c r="K49" s="160"/>
      <c r="L49" s="157"/>
      <c r="M49" s="160"/>
      <c r="N49" s="160">
        <v>997</v>
      </c>
      <c r="O49" s="161"/>
    </row>
    <row r="50" spans="1:15" ht="15">
      <c r="A50" s="157">
        <v>45</v>
      </c>
      <c r="B50" s="158" t="s">
        <v>178</v>
      </c>
      <c r="C50" s="159" t="s">
        <v>191</v>
      </c>
      <c r="D50" s="158">
        <v>24766</v>
      </c>
      <c r="E50" s="158" t="s">
        <v>19</v>
      </c>
      <c r="F50" s="159" t="s">
        <v>192</v>
      </c>
      <c r="G50" s="160">
        <v>2504</v>
      </c>
      <c r="H50" s="160">
        <v>1593</v>
      </c>
      <c r="I50" s="160">
        <v>-483</v>
      </c>
      <c r="J50" s="160">
        <v>428</v>
      </c>
      <c r="K50" s="160">
        <v>1</v>
      </c>
      <c r="L50" s="157"/>
      <c r="M50" s="160"/>
      <c r="N50" s="160">
        <v>427</v>
      </c>
      <c r="O50" s="161"/>
    </row>
    <row r="51" spans="1:15" ht="15">
      <c r="A51" s="157">
        <v>46</v>
      </c>
      <c r="B51" s="158" t="s">
        <v>178</v>
      </c>
      <c r="C51" s="159" t="s">
        <v>193</v>
      </c>
      <c r="D51" s="158">
        <v>24784</v>
      </c>
      <c r="E51" s="158" t="s">
        <v>19</v>
      </c>
      <c r="F51" s="159" t="s">
        <v>194</v>
      </c>
      <c r="G51" s="160">
        <v>1950</v>
      </c>
      <c r="H51" s="160">
        <v>1263</v>
      </c>
      <c r="I51" s="160"/>
      <c r="J51" s="160">
        <v>687</v>
      </c>
      <c r="K51" s="160">
        <v>6</v>
      </c>
      <c r="L51" s="157"/>
      <c r="M51" s="160"/>
      <c r="N51" s="160">
        <v>681</v>
      </c>
      <c r="O51" s="161"/>
    </row>
    <row r="52" spans="1:15" ht="15">
      <c r="A52" s="157">
        <v>47</v>
      </c>
      <c r="B52" s="158" t="s">
        <v>178</v>
      </c>
      <c r="C52" s="159" t="s">
        <v>195</v>
      </c>
      <c r="D52" s="158">
        <v>24583</v>
      </c>
      <c r="E52" s="158" t="s">
        <v>19</v>
      </c>
      <c r="F52" s="159" t="s">
        <v>196</v>
      </c>
      <c r="G52" s="160">
        <v>2024</v>
      </c>
      <c r="H52" s="160">
        <v>1301</v>
      </c>
      <c r="I52" s="160"/>
      <c r="J52" s="160">
        <v>723</v>
      </c>
      <c r="K52" s="160">
        <v>2</v>
      </c>
      <c r="L52" s="157"/>
      <c r="M52" s="160"/>
      <c r="N52" s="160">
        <v>721</v>
      </c>
      <c r="O52" s="161"/>
    </row>
    <row r="53" spans="1:15" ht="15">
      <c r="A53" s="157">
        <v>48</v>
      </c>
      <c r="B53" s="158" t="s">
        <v>178</v>
      </c>
      <c r="C53" s="159" t="s">
        <v>197</v>
      </c>
      <c r="D53" s="158">
        <v>24585</v>
      </c>
      <c r="E53" s="158" t="s">
        <v>19</v>
      </c>
      <c r="F53" s="159" t="s">
        <v>198</v>
      </c>
      <c r="G53" s="160">
        <v>1189</v>
      </c>
      <c r="H53" s="160">
        <v>751</v>
      </c>
      <c r="I53" s="160"/>
      <c r="J53" s="160">
        <v>438</v>
      </c>
      <c r="K53" s="160">
        <v>10</v>
      </c>
      <c r="L53" s="157"/>
      <c r="M53" s="160"/>
      <c r="N53" s="160">
        <v>428</v>
      </c>
      <c r="O53" s="161"/>
    </row>
    <row r="54" spans="1:15" ht="15">
      <c r="A54" s="157">
        <v>49</v>
      </c>
      <c r="B54" s="158" t="s">
        <v>178</v>
      </c>
      <c r="C54" s="159" t="s">
        <v>199</v>
      </c>
      <c r="D54" s="158">
        <v>24586</v>
      </c>
      <c r="E54" s="158" t="s">
        <v>19</v>
      </c>
      <c r="F54" s="159" t="s">
        <v>200</v>
      </c>
      <c r="G54" s="160">
        <v>876</v>
      </c>
      <c r="H54" s="160">
        <v>573</v>
      </c>
      <c r="I54" s="160"/>
      <c r="J54" s="160">
        <v>303</v>
      </c>
      <c r="K54" s="160"/>
      <c r="L54" s="157"/>
      <c r="M54" s="160"/>
      <c r="N54" s="160">
        <v>303</v>
      </c>
      <c r="O54" s="161"/>
    </row>
    <row r="55" spans="1:15" ht="15">
      <c r="A55" s="157">
        <v>50</v>
      </c>
      <c r="B55" s="158" t="s">
        <v>201</v>
      </c>
      <c r="C55" s="159" t="s">
        <v>104</v>
      </c>
      <c r="D55" s="158">
        <v>24845</v>
      </c>
      <c r="E55" s="158" t="s">
        <v>19</v>
      </c>
      <c r="F55" s="159" t="s">
        <v>202</v>
      </c>
      <c r="G55" s="160">
        <v>2711</v>
      </c>
      <c r="H55" s="160">
        <v>1922</v>
      </c>
      <c r="I55" s="160"/>
      <c r="J55" s="160">
        <v>789</v>
      </c>
      <c r="K55" s="160">
        <v>32.29</v>
      </c>
      <c r="L55" s="157"/>
      <c r="M55" s="160"/>
      <c r="N55" s="160">
        <v>756.71</v>
      </c>
      <c r="O55" s="161"/>
    </row>
    <row r="56" spans="1:15" ht="15">
      <c r="A56" s="157">
        <v>51</v>
      </c>
      <c r="B56" s="158" t="s">
        <v>201</v>
      </c>
      <c r="C56" s="159" t="s">
        <v>203</v>
      </c>
      <c r="D56" s="158">
        <v>24846</v>
      </c>
      <c r="E56" s="158" t="s">
        <v>19</v>
      </c>
      <c r="F56" s="159" t="s">
        <v>204</v>
      </c>
      <c r="G56" s="160">
        <v>889</v>
      </c>
      <c r="H56" s="160">
        <v>548</v>
      </c>
      <c r="I56" s="160"/>
      <c r="J56" s="160">
        <v>341</v>
      </c>
      <c r="K56" s="160">
        <v>2</v>
      </c>
      <c r="L56" s="157"/>
      <c r="M56" s="160"/>
      <c r="N56" s="160">
        <v>339</v>
      </c>
      <c r="O56" s="161"/>
    </row>
    <row r="57" spans="1:15" ht="15">
      <c r="A57" s="157">
        <v>52</v>
      </c>
      <c r="B57" s="158" t="s">
        <v>201</v>
      </c>
      <c r="C57" s="159" t="s">
        <v>205</v>
      </c>
      <c r="D57" s="158">
        <v>24682</v>
      </c>
      <c r="E57" s="158" t="s">
        <v>19</v>
      </c>
      <c r="F57" s="159" t="s">
        <v>206</v>
      </c>
      <c r="G57" s="160">
        <v>3125</v>
      </c>
      <c r="H57" s="160">
        <v>2003</v>
      </c>
      <c r="I57" s="160"/>
      <c r="J57" s="160">
        <v>1122</v>
      </c>
      <c r="K57" s="160"/>
      <c r="L57" s="157"/>
      <c r="M57" s="160"/>
      <c r="N57" s="160">
        <v>1122</v>
      </c>
      <c r="O57" s="161"/>
    </row>
    <row r="58" spans="1:15" ht="15">
      <c r="A58" s="157">
        <v>53</v>
      </c>
      <c r="B58" s="158" t="s">
        <v>201</v>
      </c>
      <c r="C58" s="159" t="s">
        <v>207</v>
      </c>
      <c r="D58" s="158">
        <v>24683</v>
      </c>
      <c r="E58" s="158" t="s">
        <v>19</v>
      </c>
      <c r="F58" s="159" t="s">
        <v>208</v>
      </c>
      <c r="G58" s="160">
        <v>7269</v>
      </c>
      <c r="H58" s="160">
        <v>4380</v>
      </c>
      <c r="I58" s="160"/>
      <c r="J58" s="160">
        <v>2889</v>
      </c>
      <c r="K58" s="160">
        <v>9</v>
      </c>
      <c r="L58" s="157"/>
      <c r="M58" s="160"/>
      <c r="N58" s="160">
        <v>2880</v>
      </c>
      <c r="O58" s="161"/>
    </row>
    <row r="59" spans="1:15" ht="15">
      <c r="A59" s="157">
        <v>54</v>
      </c>
      <c r="B59" s="158" t="s">
        <v>201</v>
      </c>
      <c r="C59" s="159" t="s">
        <v>209</v>
      </c>
      <c r="D59" s="158">
        <v>24636</v>
      </c>
      <c r="E59" s="158" t="s">
        <v>19</v>
      </c>
      <c r="F59" s="159" t="s">
        <v>210</v>
      </c>
      <c r="G59" s="160">
        <v>900</v>
      </c>
      <c r="H59" s="160">
        <v>495</v>
      </c>
      <c r="I59" s="160"/>
      <c r="J59" s="160">
        <v>405</v>
      </c>
      <c r="K59" s="160">
        <v>36</v>
      </c>
      <c r="L59" s="157"/>
      <c r="M59" s="160"/>
      <c r="N59" s="160">
        <v>369</v>
      </c>
      <c r="O59" s="161"/>
    </row>
    <row r="60" spans="1:15" ht="15">
      <c r="A60" s="157">
        <v>55</v>
      </c>
      <c r="B60" s="158" t="s">
        <v>201</v>
      </c>
      <c r="C60" s="159" t="s">
        <v>211</v>
      </c>
      <c r="D60" s="158">
        <v>25222</v>
      </c>
      <c r="E60" s="158" t="s">
        <v>19</v>
      </c>
      <c r="F60" s="159" t="s">
        <v>212</v>
      </c>
      <c r="G60" s="160">
        <v>2454</v>
      </c>
      <c r="H60" s="160">
        <v>1513</v>
      </c>
      <c r="I60" s="160"/>
      <c r="J60" s="160">
        <v>941</v>
      </c>
      <c r="K60" s="160">
        <v>29.26</v>
      </c>
      <c r="L60" s="157"/>
      <c r="M60" s="160"/>
      <c r="N60" s="160">
        <v>911.74</v>
      </c>
      <c r="O60" s="161"/>
    </row>
    <row r="61" spans="1:15" ht="15">
      <c r="A61" s="157">
        <v>56</v>
      </c>
      <c r="B61" s="158" t="s">
        <v>201</v>
      </c>
      <c r="C61" s="159" t="s">
        <v>213</v>
      </c>
      <c r="D61" s="158">
        <v>24637</v>
      </c>
      <c r="E61" s="158" t="s">
        <v>19</v>
      </c>
      <c r="F61" s="159" t="s">
        <v>214</v>
      </c>
      <c r="G61" s="160">
        <v>818</v>
      </c>
      <c r="H61" s="160">
        <v>530</v>
      </c>
      <c r="I61" s="160"/>
      <c r="J61" s="160">
        <v>288</v>
      </c>
      <c r="K61" s="160">
        <v>3</v>
      </c>
      <c r="L61" s="157"/>
      <c r="M61" s="160"/>
      <c r="N61" s="160">
        <v>285</v>
      </c>
      <c r="O61" s="161"/>
    </row>
    <row r="62" spans="1:15" ht="15">
      <c r="A62" s="157">
        <v>57</v>
      </c>
      <c r="B62" s="158" t="s">
        <v>215</v>
      </c>
      <c r="C62" s="159" t="s">
        <v>216</v>
      </c>
      <c r="D62" s="158">
        <v>24625</v>
      </c>
      <c r="E62" s="158" t="s">
        <v>19</v>
      </c>
      <c r="F62" s="159" t="s">
        <v>217</v>
      </c>
      <c r="G62" s="160">
        <v>1605</v>
      </c>
      <c r="H62" s="160">
        <v>974</v>
      </c>
      <c r="I62" s="160"/>
      <c r="J62" s="160">
        <v>631</v>
      </c>
      <c r="K62" s="160">
        <v>5.87</v>
      </c>
      <c r="L62" s="157"/>
      <c r="M62" s="160"/>
      <c r="N62" s="160">
        <v>625.13</v>
      </c>
      <c r="O62" s="161"/>
    </row>
    <row r="63" spans="1:15" ht="15">
      <c r="A63" s="157">
        <v>58</v>
      </c>
      <c r="B63" s="158" t="s">
        <v>215</v>
      </c>
      <c r="C63" s="159" t="s">
        <v>218</v>
      </c>
      <c r="D63" s="158">
        <v>25211</v>
      </c>
      <c r="E63" s="158" t="s">
        <v>19</v>
      </c>
      <c r="F63" s="159" t="s">
        <v>219</v>
      </c>
      <c r="G63" s="160">
        <v>800</v>
      </c>
      <c r="H63" s="160">
        <v>500</v>
      </c>
      <c r="I63" s="160"/>
      <c r="J63" s="160">
        <v>300</v>
      </c>
      <c r="K63" s="160"/>
      <c r="L63" s="157"/>
      <c r="M63" s="160"/>
      <c r="N63" s="160">
        <v>300</v>
      </c>
      <c r="O63" s="161"/>
    </row>
    <row r="64" spans="1:15" ht="15">
      <c r="A64" s="157">
        <v>59</v>
      </c>
      <c r="B64" s="158" t="s">
        <v>220</v>
      </c>
      <c r="C64" s="159" t="s">
        <v>137</v>
      </c>
      <c r="D64" s="158">
        <v>24030</v>
      </c>
      <c r="E64" s="158" t="s">
        <v>19</v>
      </c>
      <c r="F64" s="159" t="s">
        <v>221</v>
      </c>
      <c r="G64" s="160">
        <v>2325</v>
      </c>
      <c r="H64" s="160">
        <v>1495</v>
      </c>
      <c r="I64" s="160"/>
      <c r="J64" s="160">
        <v>830</v>
      </c>
      <c r="K64" s="160">
        <v>43.75</v>
      </c>
      <c r="L64" s="157"/>
      <c r="M64" s="160"/>
      <c r="N64" s="160">
        <v>786.25</v>
      </c>
      <c r="O64" s="161"/>
    </row>
    <row r="65" spans="1:15" ht="15">
      <c r="A65" s="157">
        <v>60</v>
      </c>
      <c r="B65" s="158" t="s">
        <v>220</v>
      </c>
      <c r="C65" s="159" t="s">
        <v>222</v>
      </c>
      <c r="D65" s="158">
        <v>24686</v>
      </c>
      <c r="E65" s="158" t="s">
        <v>19</v>
      </c>
      <c r="F65" s="159" t="s">
        <v>223</v>
      </c>
      <c r="G65" s="160">
        <v>7033</v>
      </c>
      <c r="H65" s="160">
        <v>4477</v>
      </c>
      <c r="I65" s="160"/>
      <c r="J65" s="160">
        <v>2556</v>
      </c>
      <c r="K65" s="160">
        <v>38</v>
      </c>
      <c r="L65" s="157"/>
      <c r="M65" s="160"/>
      <c r="N65" s="160">
        <v>2518</v>
      </c>
      <c r="O65" s="161"/>
    </row>
    <row r="66" spans="1:15" ht="15">
      <c r="A66" s="157">
        <v>61</v>
      </c>
      <c r="B66" s="158" t="s">
        <v>220</v>
      </c>
      <c r="C66" s="159" t="s">
        <v>106</v>
      </c>
      <c r="D66" s="158">
        <v>24687</v>
      </c>
      <c r="E66" s="158" t="s">
        <v>19</v>
      </c>
      <c r="F66" s="159" t="s">
        <v>224</v>
      </c>
      <c r="G66" s="160">
        <v>7447</v>
      </c>
      <c r="H66" s="160">
        <v>4577</v>
      </c>
      <c r="I66" s="160"/>
      <c r="J66" s="160">
        <v>2870</v>
      </c>
      <c r="K66" s="160"/>
      <c r="L66" s="157"/>
      <c r="M66" s="160"/>
      <c r="N66" s="160">
        <v>2870</v>
      </c>
      <c r="O66" s="161"/>
    </row>
    <row r="67" spans="1:15" ht="15">
      <c r="A67" s="157">
        <v>62</v>
      </c>
      <c r="B67" s="158" t="s">
        <v>220</v>
      </c>
      <c r="C67" s="159" t="s">
        <v>110</v>
      </c>
      <c r="D67" s="158">
        <v>24649</v>
      </c>
      <c r="E67" s="158" t="s">
        <v>19</v>
      </c>
      <c r="F67" s="159" t="s">
        <v>225</v>
      </c>
      <c r="G67" s="160">
        <v>611</v>
      </c>
      <c r="H67" s="160">
        <v>376</v>
      </c>
      <c r="I67" s="160"/>
      <c r="J67" s="160">
        <v>235</v>
      </c>
      <c r="K67" s="160">
        <v>15.52</v>
      </c>
      <c r="L67" s="157"/>
      <c r="M67" s="160"/>
      <c r="N67" s="160">
        <v>219.48</v>
      </c>
      <c r="O67" s="161"/>
    </row>
    <row r="68" spans="1:15" ht="15">
      <c r="A68" s="157">
        <v>63</v>
      </c>
      <c r="B68" s="158" t="s">
        <v>220</v>
      </c>
      <c r="C68" s="159" t="s">
        <v>120</v>
      </c>
      <c r="D68" s="158">
        <v>24650</v>
      </c>
      <c r="E68" s="158" t="s">
        <v>19</v>
      </c>
      <c r="F68" s="159" t="s">
        <v>226</v>
      </c>
      <c r="G68" s="160">
        <v>0</v>
      </c>
      <c r="H68" s="160">
        <v>0</v>
      </c>
      <c r="I68" s="160"/>
      <c r="J68" s="160">
        <v>249</v>
      </c>
      <c r="K68" s="160">
        <v>2</v>
      </c>
      <c r="L68" s="157"/>
      <c r="M68" s="160"/>
      <c r="N68" s="160">
        <v>247</v>
      </c>
      <c r="O68" s="161" t="s">
        <v>128</v>
      </c>
    </row>
    <row r="69" spans="1:15" ht="15">
      <c r="A69" s="157">
        <v>64</v>
      </c>
      <c r="B69" s="158" t="s">
        <v>220</v>
      </c>
      <c r="C69" s="159" t="s">
        <v>227</v>
      </c>
      <c r="D69" s="158">
        <v>24651</v>
      </c>
      <c r="E69" s="158" t="s">
        <v>19</v>
      </c>
      <c r="F69" s="159" t="s">
        <v>228</v>
      </c>
      <c r="G69" s="160">
        <v>956</v>
      </c>
      <c r="H69" s="160">
        <v>609</v>
      </c>
      <c r="I69" s="160"/>
      <c r="J69" s="160">
        <v>347</v>
      </c>
      <c r="K69" s="160">
        <v>38.21</v>
      </c>
      <c r="L69" s="157"/>
      <c r="M69" s="160"/>
      <c r="N69" s="160">
        <v>308.79</v>
      </c>
      <c r="O69" s="161"/>
    </row>
    <row r="70" spans="1:15" ht="15">
      <c r="A70" s="157">
        <v>65</v>
      </c>
      <c r="B70" s="158" t="s">
        <v>220</v>
      </c>
      <c r="C70" s="159" t="s">
        <v>229</v>
      </c>
      <c r="D70" s="158">
        <v>24653</v>
      </c>
      <c r="E70" s="158" t="s">
        <v>19</v>
      </c>
      <c r="F70" s="159" t="s">
        <v>230</v>
      </c>
      <c r="G70" s="160">
        <v>1603</v>
      </c>
      <c r="H70" s="160">
        <v>1011</v>
      </c>
      <c r="I70" s="160"/>
      <c r="J70" s="160">
        <v>592</v>
      </c>
      <c r="K70" s="160">
        <v>34</v>
      </c>
      <c r="L70" s="157"/>
      <c r="M70" s="160"/>
      <c r="N70" s="160">
        <v>558</v>
      </c>
      <c r="O70" s="161"/>
    </row>
    <row r="71" spans="1:15" ht="15">
      <c r="A71" s="157">
        <v>66</v>
      </c>
      <c r="B71" s="158" t="s">
        <v>220</v>
      </c>
      <c r="C71" s="159" t="s">
        <v>231</v>
      </c>
      <c r="D71" s="158">
        <v>24654</v>
      </c>
      <c r="E71" s="158" t="s">
        <v>19</v>
      </c>
      <c r="F71" s="159" t="s">
        <v>232</v>
      </c>
      <c r="G71" s="160">
        <v>1545</v>
      </c>
      <c r="H71" s="160">
        <v>962</v>
      </c>
      <c r="I71" s="160"/>
      <c r="J71" s="160">
        <v>583</v>
      </c>
      <c r="K71" s="160">
        <v>24.34</v>
      </c>
      <c r="L71" s="157"/>
      <c r="M71" s="160"/>
      <c r="N71" s="160">
        <v>558.66</v>
      </c>
      <c r="O71" s="161"/>
    </row>
    <row r="72" spans="1:15" ht="15">
      <c r="A72" s="157">
        <v>67</v>
      </c>
      <c r="B72" s="158" t="s">
        <v>220</v>
      </c>
      <c r="C72" s="159" t="s">
        <v>233</v>
      </c>
      <c r="D72" s="158">
        <v>25214</v>
      </c>
      <c r="E72" s="158" t="s">
        <v>19</v>
      </c>
      <c r="F72" s="159" t="s">
        <v>234</v>
      </c>
      <c r="G72" s="160">
        <v>742</v>
      </c>
      <c r="H72" s="160">
        <v>480</v>
      </c>
      <c r="I72" s="160"/>
      <c r="J72" s="160">
        <v>262</v>
      </c>
      <c r="K72" s="160">
        <v>1</v>
      </c>
      <c r="L72" s="157"/>
      <c r="M72" s="160"/>
      <c r="N72" s="160">
        <v>261</v>
      </c>
      <c r="O72" s="161"/>
    </row>
    <row r="73" spans="1:15" ht="15">
      <c r="A73" s="157">
        <v>68</v>
      </c>
      <c r="B73" s="158" t="s">
        <v>235</v>
      </c>
      <c r="C73" s="159" t="s">
        <v>130</v>
      </c>
      <c r="D73" s="158">
        <v>24573</v>
      </c>
      <c r="E73" s="158" t="s">
        <v>19</v>
      </c>
      <c r="F73" s="159" t="s">
        <v>236</v>
      </c>
      <c r="G73" s="160">
        <v>869</v>
      </c>
      <c r="H73" s="160">
        <v>526</v>
      </c>
      <c r="I73" s="160"/>
      <c r="J73" s="160">
        <v>343</v>
      </c>
      <c r="K73" s="160">
        <v>23.91</v>
      </c>
      <c r="L73" s="157"/>
      <c r="M73" s="160"/>
      <c r="N73" s="160">
        <v>319.09</v>
      </c>
      <c r="O73" s="161"/>
    </row>
    <row r="74" spans="1:15" ht="15">
      <c r="A74" s="157">
        <v>69</v>
      </c>
      <c r="B74" s="158" t="s">
        <v>235</v>
      </c>
      <c r="C74" s="159" t="s">
        <v>237</v>
      </c>
      <c r="D74" s="158">
        <v>24749</v>
      </c>
      <c r="E74" s="158" t="s">
        <v>19</v>
      </c>
      <c r="F74" s="159" t="s">
        <v>238</v>
      </c>
      <c r="G74" s="160">
        <v>1811</v>
      </c>
      <c r="H74" s="160">
        <v>1164</v>
      </c>
      <c r="I74" s="160"/>
      <c r="J74" s="160">
        <v>647</v>
      </c>
      <c r="K74" s="160">
        <v>71.628</v>
      </c>
      <c r="L74" s="157"/>
      <c r="M74" s="160"/>
      <c r="N74" s="160">
        <v>575.372</v>
      </c>
      <c r="O74" s="161"/>
    </row>
    <row r="75" spans="1:15" ht="15">
      <c r="A75" s="157">
        <v>70</v>
      </c>
      <c r="B75" s="158" t="s">
        <v>235</v>
      </c>
      <c r="C75" s="159" t="s">
        <v>199</v>
      </c>
      <c r="D75" s="158">
        <v>24750</v>
      </c>
      <c r="E75" s="158" t="s">
        <v>19</v>
      </c>
      <c r="F75" s="159" t="s">
        <v>239</v>
      </c>
      <c r="G75" s="160">
        <v>2301</v>
      </c>
      <c r="H75" s="160">
        <v>1432</v>
      </c>
      <c r="I75" s="160"/>
      <c r="J75" s="160">
        <v>869</v>
      </c>
      <c r="K75" s="160">
        <v>4</v>
      </c>
      <c r="L75" s="157"/>
      <c r="M75" s="160"/>
      <c r="N75" s="160">
        <v>865</v>
      </c>
      <c r="O75" s="161"/>
    </row>
    <row r="76" spans="1:15" ht="15">
      <c r="A76" s="157">
        <v>71</v>
      </c>
      <c r="B76" s="158" t="s">
        <v>235</v>
      </c>
      <c r="C76" s="159" t="s">
        <v>240</v>
      </c>
      <c r="D76" s="158">
        <v>24752</v>
      </c>
      <c r="E76" s="158" t="s">
        <v>19</v>
      </c>
      <c r="F76" s="159" t="s">
        <v>241</v>
      </c>
      <c r="G76" s="160">
        <v>2135</v>
      </c>
      <c r="H76" s="160">
        <v>1378</v>
      </c>
      <c r="I76" s="160"/>
      <c r="J76" s="160">
        <v>757</v>
      </c>
      <c r="K76" s="160">
        <v>98</v>
      </c>
      <c r="L76" s="157"/>
      <c r="M76" s="160"/>
      <c r="N76" s="160">
        <v>659</v>
      </c>
      <c r="O76" s="161"/>
    </row>
    <row r="77" spans="1:15" ht="15">
      <c r="A77" s="157">
        <v>72</v>
      </c>
      <c r="B77" s="158" t="s">
        <v>242</v>
      </c>
      <c r="C77" s="159" t="s">
        <v>205</v>
      </c>
      <c r="D77" s="158">
        <v>24566</v>
      </c>
      <c r="E77" s="158" t="s">
        <v>19</v>
      </c>
      <c r="F77" s="159" t="s">
        <v>243</v>
      </c>
      <c r="G77" s="160">
        <v>1603</v>
      </c>
      <c r="H77" s="160">
        <v>1037</v>
      </c>
      <c r="I77" s="160"/>
      <c r="J77" s="160">
        <v>566</v>
      </c>
      <c r="K77" s="160">
        <v>29.81</v>
      </c>
      <c r="L77" s="157"/>
      <c r="M77" s="160"/>
      <c r="N77" s="160">
        <v>536.19</v>
      </c>
      <c r="O77" s="161"/>
    </row>
    <row r="78" spans="1:15" ht="15">
      <c r="A78" s="157">
        <v>73</v>
      </c>
      <c r="B78" s="158" t="s">
        <v>242</v>
      </c>
      <c r="C78" s="159" t="s">
        <v>244</v>
      </c>
      <c r="D78" s="158">
        <v>24567</v>
      </c>
      <c r="E78" s="158" t="s">
        <v>19</v>
      </c>
      <c r="F78" s="159" t="s">
        <v>245</v>
      </c>
      <c r="G78" s="160">
        <v>5317</v>
      </c>
      <c r="H78" s="160">
        <v>3675</v>
      </c>
      <c r="I78" s="160"/>
      <c r="J78" s="160">
        <v>1642</v>
      </c>
      <c r="K78" s="160">
        <v>29</v>
      </c>
      <c r="L78" s="157"/>
      <c r="M78" s="160"/>
      <c r="N78" s="160">
        <v>1613</v>
      </c>
      <c r="O78" s="161"/>
    </row>
    <row r="79" spans="1:15" ht="15">
      <c r="A79" s="157">
        <v>74</v>
      </c>
      <c r="B79" s="158" t="s">
        <v>242</v>
      </c>
      <c r="C79" s="159" t="s">
        <v>246</v>
      </c>
      <c r="D79" s="158">
        <v>24568</v>
      </c>
      <c r="E79" s="158" t="s">
        <v>19</v>
      </c>
      <c r="F79" s="159" t="s">
        <v>247</v>
      </c>
      <c r="G79" s="160">
        <v>2416</v>
      </c>
      <c r="H79" s="160">
        <v>1381</v>
      </c>
      <c r="I79" s="160"/>
      <c r="J79" s="160">
        <v>1035</v>
      </c>
      <c r="K79" s="160">
        <v>63</v>
      </c>
      <c r="L79" s="157"/>
      <c r="M79" s="160"/>
      <c r="N79" s="160">
        <v>972</v>
      </c>
      <c r="O79" s="161"/>
    </row>
    <row r="80" spans="1:15" ht="15">
      <c r="A80" s="157">
        <v>75</v>
      </c>
      <c r="B80" s="158" t="s">
        <v>242</v>
      </c>
      <c r="C80" s="159" t="s">
        <v>248</v>
      </c>
      <c r="D80" s="158">
        <v>24569</v>
      </c>
      <c r="E80" s="158" t="s">
        <v>19</v>
      </c>
      <c r="F80" s="159" t="s">
        <v>249</v>
      </c>
      <c r="G80" s="160">
        <v>4891</v>
      </c>
      <c r="H80" s="160">
        <v>3317</v>
      </c>
      <c r="I80" s="160"/>
      <c r="J80" s="160">
        <v>1574</v>
      </c>
      <c r="K80" s="160">
        <v>26.214</v>
      </c>
      <c r="L80" s="157"/>
      <c r="M80" s="160"/>
      <c r="N80" s="160">
        <v>1547.786</v>
      </c>
      <c r="O80" s="161"/>
    </row>
    <row r="81" spans="1:15" ht="15">
      <c r="A81" s="157">
        <v>76</v>
      </c>
      <c r="B81" s="158" t="s">
        <v>242</v>
      </c>
      <c r="C81" s="159" t="s">
        <v>250</v>
      </c>
      <c r="D81" s="158">
        <v>24830</v>
      </c>
      <c r="E81" s="158" t="s">
        <v>19</v>
      </c>
      <c r="F81" s="159" t="s">
        <v>251</v>
      </c>
      <c r="G81" s="160">
        <v>4525</v>
      </c>
      <c r="H81" s="160">
        <v>2813</v>
      </c>
      <c r="I81" s="160"/>
      <c r="J81" s="160">
        <v>1712</v>
      </c>
      <c r="K81" s="160"/>
      <c r="L81" s="157"/>
      <c r="M81" s="160"/>
      <c r="N81" s="160">
        <v>1712</v>
      </c>
      <c r="O81" s="161"/>
    </row>
    <row r="82" spans="1:15" ht="15">
      <c r="A82" s="157">
        <v>77</v>
      </c>
      <c r="B82" s="158" t="s">
        <v>242</v>
      </c>
      <c r="C82" s="159" t="s">
        <v>252</v>
      </c>
      <c r="D82" s="158">
        <v>24570</v>
      </c>
      <c r="E82" s="158" t="s">
        <v>19</v>
      </c>
      <c r="F82" s="159" t="s">
        <v>253</v>
      </c>
      <c r="G82" s="160">
        <v>3869</v>
      </c>
      <c r="H82" s="160">
        <v>2407</v>
      </c>
      <c r="I82" s="160"/>
      <c r="J82" s="160">
        <v>1462</v>
      </c>
      <c r="K82" s="160"/>
      <c r="L82" s="157"/>
      <c r="M82" s="160"/>
      <c r="N82" s="160">
        <v>1462</v>
      </c>
      <c r="O82" s="161"/>
    </row>
    <row r="83" spans="1:15" ht="15">
      <c r="A83" s="157">
        <v>78</v>
      </c>
      <c r="B83" s="158" t="s">
        <v>254</v>
      </c>
      <c r="C83" s="159" t="s">
        <v>255</v>
      </c>
      <c r="D83" s="158">
        <v>24658</v>
      </c>
      <c r="E83" s="158" t="s">
        <v>19</v>
      </c>
      <c r="F83" s="159" t="s">
        <v>256</v>
      </c>
      <c r="G83" s="160">
        <v>5204</v>
      </c>
      <c r="H83" s="160">
        <v>3310</v>
      </c>
      <c r="I83" s="160"/>
      <c r="J83" s="160">
        <v>1894</v>
      </c>
      <c r="K83" s="160">
        <v>11</v>
      </c>
      <c r="L83" s="157"/>
      <c r="M83" s="160"/>
      <c r="N83" s="160">
        <v>1883</v>
      </c>
      <c r="O83" s="161"/>
    </row>
    <row r="84" spans="1:15" ht="15">
      <c r="A84" s="157">
        <v>79</v>
      </c>
      <c r="B84" s="158" t="s">
        <v>254</v>
      </c>
      <c r="C84" s="159" t="s">
        <v>205</v>
      </c>
      <c r="D84" s="158">
        <v>24659</v>
      </c>
      <c r="E84" s="158" t="s">
        <v>19</v>
      </c>
      <c r="F84" s="159" t="s">
        <v>49</v>
      </c>
      <c r="G84" s="160">
        <v>37008</v>
      </c>
      <c r="H84" s="160">
        <v>36759</v>
      </c>
      <c r="I84" s="160"/>
      <c r="J84" s="160">
        <v>249</v>
      </c>
      <c r="K84" s="160">
        <v>61</v>
      </c>
      <c r="L84" s="157"/>
      <c r="M84" s="160"/>
      <c r="N84" s="160">
        <v>188</v>
      </c>
      <c r="O84" s="161"/>
    </row>
    <row r="85" spans="1:15" ht="15">
      <c r="A85" s="157">
        <v>80</v>
      </c>
      <c r="B85" s="158" t="s">
        <v>254</v>
      </c>
      <c r="C85" s="159" t="s">
        <v>216</v>
      </c>
      <c r="D85" s="158">
        <v>24660</v>
      </c>
      <c r="E85" s="158" t="s">
        <v>19</v>
      </c>
      <c r="F85" s="159" t="s">
        <v>257</v>
      </c>
      <c r="G85" s="160">
        <v>1648</v>
      </c>
      <c r="H85" s="160">
        <v>1079</v>
      </c>
      <c r="I85" s="160"/>
      <c r="J85" s="160">
        <v>569</v>
      </c>
      <c r="K85" s="160"/>
      <c r="L85" s="157"/>
      <c r="M85" s="160"/>
      <c r="N85" s="160">
        <v>569</v>
      </c>
      <c r="O85" s="161"/>
    </row>
    <row r="86" spans="1:15" ht="15">
      <c r="A86" s="157">
        <v>81</v>
      </c>
      <c r="B86" s="158" t="s">
        <v>254</v>
      </c>
      <c r="C86" s="159" t="s">
        <v>110</v>
      </c>
      <c r="D86" s="158">
        <v>24661</v>
      </c>
      <c r="E86" s="158" t="s">
        <v>19</v>
      </c>
      <c r="F86" s="159" t="s">
        <v>258</v>
      </c>
      <c r="G86" s="160">
        <v>1125</v>
      </c>
      <c r="H86" s="160">
        <v>750</v>
      </c>
      <c r="I86" s="160"/>
      <c r="J86" s="160">
        <v>375</v>
      </c>
      <c r="K86" s="160">
        <v>16.48</v>
      </c>
      <c r="L86" s="157"/>
      <c r="M86" s="160"/>
      <c r="N86" s="160">
        <v>358.52</v>
      </c>
      <c r="O86" s="161"/>
    </row>
    <row r="87" spans="1:15" ht="15">
      <c r="A87" s="157">
        <v>82</v>
      </c>
      <c r="B87" s="158" t="s">
        <v>254</v>
      </c>
      <c r="C87" s="159" t="s">
        <v>134</v>
      </c>
      <c r="D87" s="158">
        <v>24663</v>
      </c>
      <c r="E87" s="158" t="s">
        <v>19</v>
      </c>
      <c r="F87" s="159" t="s">
        <v>259</v>
      </c>
      <c r="G87" s="160">
        <v>697</v>
      </c>
      <c r="H87" s="160">
        <v>439</v>
      </c>
      <c r="I87" s="160"/>
      <c r="J87" s="160">
        <v>258</v>
      </c>
      <c r="K87" s="160">
        <v>22.46</v>
      </c>
      <c r="L87" s="157"/>
      <c r="M87" s="160"/>
      <c r="N87" s="160">
        <v>235.54</v>
      </c>
      <c r="O87" s="161"/>
    </row>
    <row r="88" spans="1:15" ht="15">
      <c r="A88" s="157">
        <v>83</v>
      </c>
      <c r="B88" s="158" t="s">
        <v>254</v>
      </c>
      <c r="C88" s="159" t="s">
        <v>231</v>
      </c>
      <c r="D88" s="158">
        <v>24665</v>
      </c>
      <c r="E88" s="158" t="s">
        <v>19</v>
      </c>
      <c r="F88" s="159" t="s">
        <v>260</v>
      </c>
      <c r="G88" s="160">
        <v>1111</v>
      </c>
      <c r="H88" s="160">
        <v>698</v>
      </c>
      <c r="I88" s="160"/>
      <c r="J88" s="160">
        <v>413</v>
      </c>
      <c r="K88" s="160">
        <v>8</v>
      </c>
      <c r="L88" s="157"/>
      <c r="M88" s="160"/>
      <c r="N88" s="160">
        <v>405</v>
      </c>
      <c r="O88" s="161"/>
    </row>
    <row r="89" spans="1:15" ht="15">
      <c r="A89" s="157">
        <v>84</v>
      </c>
      <c r="B89" s="158" t="s">
        <v>261</v>
      </c>
      <c r="C89" s="159" t="s">
        <v>262</v>
      </c>
      <c r="D89" s="158">
        <v>24595</v>
      </c>
      <c r="E89" s="158" t="s">
        <v>19</v>
      </c>
      <c r="F89" s="159" t="s">
        <v>263</v>
      </c>
      <c r="G89" s="160">
        <v>2335</v>
      </c>
      <c r="H89" s="160">
        <v>1623</v>
      </c>
      <c r="I89" s="160"/>
      <c r="J89" s="160">
        <v>712</v>
      </c>
      <c r="K89" s="160"/>
      <c r="L89" s="157"/>
      <c r="M89" s="160"/>
      <c r="N89" s="160">
        <v>712</v>
      </c>
      <c r="O89" s="161"/>
    </row>
    <row r="90" spans="1:15" ht="15">
      <c r="A90" s="157">
        <v>85</v>
      </c>
      <c r="B90" s="158" t="s">
        <v>261</v>
      </c>
      <c r="C90" s="159" t="s">
        <v>137</v>
      </c>
      <c r="D90" s="158">
        <v>24785</v>
      </c>
      <c r="E90" s="158" t="s">
        <v>19</v>
      </c>
      <c r="F90" s="159" t="s">
        <v>264</v>
      </c>
      <c r="G90" s="160">
        <v>4371</v>
      </c>
      <c r="H90" s="160">
        <v>2620</v>
      </c>
      <c r="I90" s="160"/>
      <c r="J90" s="160">
        <v>1751</v>
      </c>
      <c r="K90" s="160"/>
      <c r="L90" s="157"/>
      <c r="M90" s="160"/>
      <c r="N90" s="160">
        <v>1751</v>
      </c>
      <c r="O90" s="161"/>
    </row>
    <row r="91" spans="1:15" ht="15">
      <c r="A91" s="157">
        <v>86</v>
      </c>
      <c r="B91" s="158" t="s">
        <v>265</v>
      </c>
      <c r="C91" s="159" t="s">
        <v>137</v>
      </c>
      <c r="D91" s="158">
        <v>24588</v>
      </c>
      <c r="E91" s="158" t="s">
        <v>19</v>
      </c>
      <c r="F91" s="159" t="s">
        <v>266</v>
      </c>
      <c r="G91" s="160">
        <v>490</v>
      </c>
      <c r="H91" s="160">
        <v>307</v>
      </c>
      <c r="I91" s="160"/>
      <c r="J91" s="160">
        <v>183</v>
      </c>
      <c r="K91" s="160"/>
      <c r="L91" s="157"/>
      <c r="M91" s="160"/>
      <c r="N91" s="160">
        <v>183</v>
      </c>
      <c r="O91" s="161"/>
    </row>
    <row r="92" spans="1:15" ht="15">
      <c r="A92" s="157">
        <v>87</v>
      </c>
      <c r="B92" s="158" t="s">
        <v>265</v>
      </c>
      <c r="C92" s="159" t="s">
        <v>267</v>
      </c>
      <c r="D92" s="158">
        <v>24589</v>
      </c>
      <c r="E92" s="158" t="s">
        <v>19</v>
      </c>
      <c r="F92" s="159" t="s">
        <v>268</v>
      </c>
      <c r="G92" s="160">
        <v>780</v>
      </c>
      <c r="H92" s="160">
        <v>504</v>
      </c>
      <c r="I92" s="160"/>
      <c r="J92" s="160">
        <v>276</v>
      </c>
      <c r="K92" s="160">
        <v>9.75</v>
      </c>
      <c r="L92" s="157"/>
      <c r="M92" s="160"/>
      <c r="N92" s="160">
        <v>266.25</v>
      </c>
      <c r="O92" s="161"/>
    </row>
    <row r="93" spans="1:15" ht="15">
      <c r="A93" s="157">
        <v>88</v>
      </c>
      <c r="B93" s="158" t="s">
        <v>269</v>
      </c>
      <c r="C93" s="159" t="s">
        <v>222</v>
      </c>
      <c r="D93" s="158">
        <v>24668</v>
      </c>
      <c r="E93" s="158" t="s">
        <v>19</v>
      </c>
      <c r="F93" s="159" t="s">
        <v>270</v>
      </c>
      <c r="G93" s="160">
        <v>1471</v>
      </c>
      <c r="H93" s="160">
        <v>946</v>
      </c>
      <c r="I93" s="160"/>
      <c r="J93" s="160">
        <v>525</v>
      </c>
      <c r="K93" s="160">
        <v>6</v>
      </c>
      <c r="L93" s="157"/>
      <c r="M93" s="160"/>
      <c r="N93" s="160">
        <v>519</v>
      </c>
      <c r="O93" s="161"/>
    </row>
    <row r="94" spans="1:15" ht="15">
      <c r="A94" s="157">
        <v>89</v>
      </c>
      <c r="B94" s="158" t="s">
        <v>269</v>
      </c>
      <c r="C94" s="159" t="s">
        <v>180</v>
      </c>
      <c r="D94" s="158">
        <v>24669</v>
      </c>
      <c r="E94" s="158" t="s">
        <v>19</v>
      </c>
      <c r="F94" s="159" t="s">
        <v>271</v>
      </c>
      <c r="G94" s="160">
        <v>1547</v>
      </c>
      <c r="H94" s="160">
        <v>989</v>
      </c>
      <c r="I94" s="160"/>
      <c r="J94" s="160">
        <v>558</v>
      </c>
      <c r="K94" s="160">
        <v>18</v>
      </c>
      <c r="L94" s="157"/>
      <c r="M94" s="160"/>
      <c r="N94" s="160">
        <v>540</v>
      </c>
      <c r="O94" s="161"/>
    </row>
    <row r="95" spans="1:15" ht="15">
      <c r="A95" s="157">
        <v>90</v>
      </c>
      <c r="B95" s="158" t="s">
        <v>269</v>
      </c>
      <c r="C95" s="159" t="s">
        <v>182</v>
      </c>
      <c r="D95" s="158">
        <v>24688</v>
      </c>
      <c r="E95" s="158" t="s">
        <v>19</v>
      </c>
      <c r="F95" s="159" t="s">
        <v>272</v>
      </c>
      <c r="G95" s="160">
        <v>0</v>
      </c>
      <c r="H95" s="160">
        <v>893</v>
      </c>
      <c r="I95" s="160"/>
      <c r="J95" s="160">
        <v>534.667</v>
      </c>
      <c r="K95" s="160">
        <v>85.07</v>
      </c>
      <c r="L95" s="157"/>
      <c r="M95" s="160"/>
      <c r="N95" s="160">
        <v>449.597</v>
      </c>
      <c r="O95" s="161" t="s">
        <v>128</v>
      </c>
    </row>
    <row r="96" spans="1:15" ht="15">
      <c r="A96" s="157">
        <v>91</v>
      </c>
      <c r="B96" s="158" t="s">
        <v>269</v>
      </c>
      <c r="C96" s="159" t="s">
        <v>273</v>
      </c>
      <c r="D96" s="158">
        <v>24689</v>
      </c>
      <c r="E96" s="158" t="s">
        <v>19</v>
      </c>
      <c r="F96" s="159" t="s">
        <v>274</v>
      </c>
      <c r="G96" s="160">
        <v>1529</v>
      </c>
      <c r="H96" s="160">
        <v>1069</v>
      </c>
      <c r="I96" s="160"/>
      <c r="J96" s="160">
        <v>460</v>
      </c>
      <c r="K96" s="160">
        <v>24.043</v>
      </c>
      <c r="L96" s="157"/>
      <c r="M96" s="160"/>
      <c r="N96" s="160">
        <v>435.957</v>
      </c>
      <c r="O96" s="161"/>
    </row>
    <row r="97" spans="1:15" ht="15">
      <c r="A97" s="157">
        <v>92</v>
      </c>
      <c r="B97" s="158" t="s">
        <v>269</v>
      </c>
      <c r="C97" s="159" t="s">
        <v>275</v>
      </c>
      <c r="D97" s="158">
        <v>24690</v>
      </c>
      <c r="E97" s="158" t="s">
        <v>19</v>
      </c>
      <c r="F97" s="159" t="s">
        <v>276</v>
      </c>
      <c r="G97" s="160">
        <v>1043</v>
      </c>
      <c r="H97" s="160">
        <v>653</v>
      </c>
      <c r="I97" s="160"/>
      <c r="J97" s="160">
        <v>390</v>
      </c>
      <c r="K97" s="160">
        <v>58.995</v>
      </c>
      <c r="L97" s="157"/>
      <c r="M97" s="160"/>
      <c r="N97" s="160">
        <v>331.005</v>
      </c>
      <c r="O97" s="161"/>
    </row>
    <row r="98" spans="1:15" ht="15">
      <c r="A98" s="157">
        <v>93</v>
      </c>
      <c r="B98" s="158" t="s">
        <v>269</v>
      </c>
      <c r="C98" s="159" t="s">
        <v>277</v>
      </c>
      <c r="D98" s="158">
        <v>24691</v>
      </c>
      <c r="E98" s="158" t="s">
        <v>19</v>
      </c>
      <c r="F98" s="159" t="s">
        <v>278</v>
      </c>
      <c r="G98" s="160">
        <v>958</v>
      </c>
      <c r="H98" s="160">
        <v>646</v>
      </c>
      <c r="I98" s="160"/>
      <c r="J98" s="160">
        <v>312</v>
      </c>
      <c r="K98" s="160">
        <v>30.037</v>
      </c>
      <c r="L98" s="157"/>
      <c r="M98" s="160"/>
      <c r="N98" s="160">
        <v>281.963</v>
      </c>
      <c r="O98" s="161"/>
    </row>
    <row r="99" spans="1:15" ht="15">
      <c r="A99" s="157">
        <v>94</v>
      </c>
      <c r="B99" s="158" t="s">
        <v>269</v>
      </c>
      <c r="C99" s="159" t="s">
        <v>184</v>
      </c>
      <c r="D99" s="158">
        <v>25224</v>
      </c>
      <c r="E99" s="158" t="s">
        <v>19</v>
      </c>
      <c r="F99" s="159" t="s">
        <v>279</v>
      </c>
      <c r="G99" s="160">
        <v>1288</v>
      </c>
      <c r="H99" s="160">
        <v>844</v>
      </c>
      <c r="I99" s="160"/>
      <c r="J99" s="160">
        <v>444</v>
      </c>
      <c r="K99" s="160">
        <v>28.51</v>
      </c>
      <c r="L99" s="157"/>
      <c r="M99" s="160"/>
      <c r="N99" s="160">
        <v>415.49</v>
      </c>
      <c r="O99" s="161"/>
    </row>
    <row r="100" spans="1:15" ht="15">
      <c r="A100" s="157">
        <v>95</v>
      </c>
      <c r="B100" s="158" t="s">
        <v>269</v>
      </c>
      <c r="C100" s="159" t="s">
        <v>248</v>
      </c>
      <c r="D100" s="158">
        <v>24814</v>
      </c>
      <c r="E100" s="158" t="s">
        <v>19</v>
      </c>
      <c r="F100" s="159" t="s">
        <v>280</v>
      </c>
      <c r="G100" s="160">
        <v>772</v>
      </c>
      <c r="H100" s="160">
        <v>500</v>
      </c>
      <c r="I100" s="160"/>
      <c r="J100" s="160">
        <v>272</v>
      </c>
      <c r="K100" s="160">
        <v>17</v>
      </c>
      <c r="L100" s="157"/>
      <c r="M100" s="160"/>
      <c r="N100" s="160">
        <v>255</v>
      </c>
      <c r="O100" s="161"/>
    </row>
    <row r="101" spans="1:15" ht="15">
      <c r="A101" s="157">
        <v>96</v>
      </c>
      <c r="B101" s="158" t="s">
        <v>269</v>
      </c>
      <c r="C101" s="159" t="s">
        <v>195</v>
      </c>
      <c r="D101" s="158">
        <v>24816</v>
      </c>
      <c r="E101" s="158" t="s">
        <v>19</v>
      </c>
      <c r="F101" s="159" t="s">
        <v>281</v>
      </c>
      <c r="G101" s="160">
        <v>907</v>
      </c>
      <c r="H101" s="160">
        <v>594</v>
      </c>
      <c r="I101" s="160"/>
      <c r="J101" s="160">
        <v>313</v>
      </c>
      <c r="K101" s="160">
        <v>20.57</v>
      </c>
      <c r="L101" s="157"/>
      <c r="M101" s="160"/>
      <c r="N101" s="160">
        <v>292.43</v>
      </c>
      <c r="O101" s="161"/>
    </row>
    <row r="102" spans="1:15" ht="15">
      <c r="A102" s="157">
        <v>97</v>
      </c>
      <c r="B102" s="158" t="s">
        <v>269</v>
      </c>
      <c r="C102" s="159" t="s">
        <v>282</v>
      </c>
      <c r="D102" s="158">
        <v>24817</v>
      </c>
      <c r="E102" s="158" t="s">
        <v>19</v>
      </c>
      <c r="F102" s="159" t="s">
        <v>283</v>
      </c>
      <c r="G102" s="160">
        <v>807</v>
      </c>
      <c r="H102" s="160">
        <v>507</v>
      </c>
      <c r="I102" s="160"/>
      <c r="J102" s="160">
        <v>300</v>
      </c>
      <c r="K102" s="160">
        <v>18.76</v>
      </c>
      <c r="L102" s="157"/>
      <c r="M102" s="160"/>
      <c r="N102" s="160">
        <v>281.24</v>
      </c>
      <c r="O102" s="161"/>
    </row>
    <row r="103" spans="1:15" ht="15">
      <c r="A103" s="157">
        <v>98</v>
      </c>
      <c r="B103" s="158" t="s">
        <v>269</v>
      </c>
      <c r="C103" s="159" t="s">
        <v>284</v>
      </c>
      <c r="D103" s="158">
        <v>24693</v>
      </c>
      <c r="E103" s="158" t="s">
        <v>19</v>
      </c>
      <c r="F103" s="159" t="s">
        <v>285</v>
      </c>
      <c r="G103" s="160">
        <v>1456</v>
      </c>
      <c r="H103" s="160">
        <v>955</v>
      </c>
      <c r="I103" s="160"/>
      <c r="J103" s="160">
        <v>501</v>
      </c>
      <c r="K103" s="160"/>
      <c r="L103" s="157"/>
      <c r="M103" s="160"/>
      <c r="N103" s="160">
        <v>501</v>
      </c>
      <c r="O103" s="161"/>
    </row>
    <row r="104" spans="1:15" ht="15">
      <c r="A104" s="157">
        <v>99</v>
      </c>
      <c r="B104" s="158" t="s">
        <v>269</v>
      </c>
      <c r="C104" s="159" t="s">
        <v>286</v>
      </c>
      <c r="D104" s="158">
        <v>24611</v>
      </c>
      <c r="E104" s="158" t="s">
        <v>19</v>
      </c>
      <c r="F104" s="159" t="s">
        <v>287</v>
      </c>
      <c r="G104" s="160">
        <v>2742</v>
      </c>
      <c r="H104" s="160">
        <v>2418</v>
      </c>
      <c r="I104" s="160"/>
      <c r="J104" s="160">
        <v>324</v>
      </c>
      <c r="K104" s="160">
        <v>24.38</v>
      </c>
      <c r="L104" s="157"/>
      <c r="M104" s="160"/>
      <c r="N104" s="160">
        <v>299.62</v>
      </c>
      <c r="O104" s="161"/>
    </row>
    <row r="105" spans="1:15" ht="15">
      <c r="A105" s="157">
        <v>100</v>
      </c>
      <c r="B105" s="158" t="s">
        <v>288</v>
      </c>
      <c r="C105" s="159" t="s">
        <v>289</v>
      </c>
      <c r="D105" s="158">
        <v>24792</v>
      </c>
      <c r="E105" s="158" t="s">
        <v>19</v>
      </c>
      <c r="F105" s="159" t="s">
        <v>290</v>
      </c>
      <c r="G105" s="160">
        <v>2291</v>
      </c>
      <c r="H105" s="160">
        <v>1451</v>
      </c>
      <c r="I105" s="160"/>
      <c r="J105" s="160">
        <v>840</v>
      </c>
      <c r="K105" s="160">
        <v>11.09</v>
      </c>
      <c r="L105" s="157"/>
      <c r="M105" s="160"/>
      <c r="N105" s="160">
        <v>828.91</v>
      </c>
      <c r="O105" s="161"/>
    </row>
    <row r="106" spans="1:15" ht="15">
      <c r="A106" s="157">
        <v>101</v>
      </c>
      <c r="B106" s="158" t="s">
        <v>288</v>
      </c>
      <c r="C106" s="159" t="s">
        <v>137</v>
      </c>
      <c r="D106" s="158">
        <v>24793</v>
      </c>
      <c r="E106" s="158" t="s">
        <v>19</v>
      </c>
      <c r="F106" s="159" t="s">
        <v>291</v>
      </c>
      <c r="G106" s="160">
        <v>2178</v>
      </c>
      <c r="H106" s="160">
        <v>1408</v>
      </c>
      <c r="I106" s="160"/>
      <c r="J106" s="160">
        <v>770</v>
      </c>
      <c r="K106" s="160">
        <v>3</v>
      </c>
      <c r="L106" s="157"/>
      <c r="M106" s="160"/>
      <c r="N106" s="160">
        <v>767</v>
      </c>
      <c r="O106" s="161"/>
    </row>
    <row r="107" spans="1:15" ht="15">
      <c r="A107" s="157">
        <v>102</v>
      </c>
      <c r="B107" s="158" t="s">
        <v>288</v>
      </c>
      <c r="C107" s="159" t="s">
        <v>292</v>
      </c>
      <c r="D107" s="158">
        <v>24607</v>
      </c>
      <c r="E107" s="158" t="s">
        <v>19</v>
      </c>
      <c r="F107" s="159" t="s">
        <v>293</v>
      </c>
      <c r="G107" s="160">
        <v>2445</v>
      </c>
      <c r="H107" s="160">
        <v>1673</v>
      </c>
      <c r="I107" s="160"/>
      <c r="J107" s="160">
        <v>772</v>
      </c>
      <c r="K107" s="160">
        <v>7</v>
      </c>
      <c r="L107" s="157"/>
      <c r="M107" s="160"/>
      <c r="N107" s="160">
        <v>765</v>
      </c>
      <c r="O107" s="161"/>
    </row>
    <row r="108" spans="1:15" ht="15">
      <c r="A108" s="157">
        <v>103</v>
      </c>
      <c r="B108" s="158" t="s">
        <v>288</v>
      </c>
      <c r="C108" s="159" t="s">
        <v>222</v>
      </c>
      <c r="D108" s="158">
        <v>24608</v>
      </c>
      <c r="E108" s="158" t="s">
        <v>19</v>
      </c>
      <c r="F108" s="159" t="s">
        <v>294</v>
      </c>
      <c r="G108" s="160">
        <v>5082</v>
      </c>
      <c r="H108" s="160">
        <v>3247</v>
      </c>
      <c r="I108" s="160"/>
      <c r="J108" s="160">
        <v>1835</v>
      </c>
      <c r="K108" s="160">
        <v>7</v>
      </c>
      <c r="L108" s="157"/>
      <c r="M108" s="160"/>
      <c r="N108" s="160">
        <v>1828</v>
      </c>
      <c r="O108" s="161"/>
    </row>
    <row r="109" spans="1:15" ht="15">
      <c r="A109" s="157">
        <v>104</v>
      </c>
      <c r="B109" s="158" t="s">
        <v>288</v>
      </c>
      <c r="C109" s="159" t="s">
        <v>166</v>
      </c>
      <c r="D109" s="158">
        <v>24795</v>
      </c>
      <c r="E109" s="158" t="s">
        <v>19</v>
      </c>
      <c r="F109" s="159" t="s">
        <v>295</v>
      </c>
      <c r="G109" s="160">
        <v>735</v>
      </c>
      <c r="H109" s="160">
        <v>455</v>
      </c>
      <c r="I109" s="160"/>
      <c r="J109" s="160">
        <v>280</v>
      </c>
      <c r="K109" s="160">
        <v>21.83</v>
      </c>
      <c r="L109" s="157"/>
      <c r="M109" s="160"/>
      <c r="N109" s="160">
        <v>258.17</v>
      </c>
      <c r="O109" s="161"/>
    </row>
    <row r="110" spans="1:15" ht="15">
      <c r="A110" s="157">
        <v>105</v>
      </c>
      <c r="B110" s="158" t="s">
        <v>288</v>
      </c>
      <c r="C110" s="159" t="s">
        <v>296</v>
      </c>
      <c r="D110" s="158">
        <v>24742</v>
      </c>
      <c r="E110" s="158" t="s">
        <v>19</v>
      </c>
      <c r="F110" s="159" t="s">
        <v>297</v>
      </c>
      <c r="G110" s="160">
        <v>1253</v>
      </c>
      <c r="H110" s="160">
        <v>851</v>
      </c>
      <c r="I110" s="160"/>
      <c r="J110" s="160">
        <v>402</v>
      </c>
      <c r="K110" s="160">
        <v>3</v>
      </c>
      <c r="L110" s="157"/>
      <c r="M110" s="160"/>
      <c r="N110" s="160">
        <v>399</v>
      </c>
      <c r="O110" s="161"/>
    </row>
    <row r="111" spans="1:15" ht="15">
      <c r="A111" s="157">
        <v>106</v>
      </c>
      <c r="B111" s="158" t="s">
        <v>288</v>
      </c>
      <c r="C111" s="159" t="s">
        <v>207</v>
      </c>
      <c r="D111" s="158">
        <v>24743</v>
      </c>
      <c r="E111" s="158" t="s">
        <v>19</v>
      </c>
      <c r="F111" s="159" t="s">
        <v>298</v>
      </c>
      <c r="G111" s="160">
        <v>2031</v>
      </c>
      <c r="H111" s="160">
        <v>1316</v>
      </c>
      <c r="I111" s="160"/>
      <c r="J111" s="160">
        <v>715</v>
      </c>
      <c r="K111" s="160">
        <v>54</v>
      </c>
      <c r="L111" s="157"/>
      <c r="M111" s="160"/>
      <c r="N111" s="160">
        <v>661</v>
      </c>
      <c r="O111" s="161"/>
    </row>
    <row r="112" spans="1:15" ht="15">
      <c r="A112" s="157">
        <v>107</v>
      </c>
      <c r="B112" s="158" t="s">
        <v>288</v>
      </c>
      <c r="C112" s="159" t="s">
        <v>299</v>
      </c>
      <c r="D112" s="158">
        <v>24744</v>
      </c>
      <c r="E112" s="158" t="s">
        <v>19</v>
      </c>
      <c r="F112" s="159" t="s">
        <v>300</v>
      </c>
      <c r="G112" s="160">
        <v>1544</v>
      </c>
      <c r="H112" s="160">
        <v>965</v>
      </c>
      <c r="I112" s="160"/>
      <c r="J112" s="160">
        <v>579</v>
      </c>
      <c r="K112" s="160">
        <v>32.31</v>
      </c>
      <c r="L112" s="157"/>
      <c r="M112" s="160"/>
      <c r="N112" s="160">
        <v>546.69</v>
      </c>
      <c r="O112" s="161"/>
    </row>
    <row r="113" spans="1:15" ht="15">
      <c r="A113" s="157">
        <v>108</v>
      </c>
      <c r="B113" s="158" t="s">
        <v>288</v>
      </c>
      <c r="C113" s="159" t="s">
        <v>184</v>
      </c>
      <c r="D113" s="158">
        <v>24599</v>
      </c>
      <c r="E113" s="158" t="s">
        <v>19</v>
      </c>
      <c r="F113" s="159" t="s">
        <v>301</v>
      </c>
      <c r="G113" s="160">
        <v>1632</v>
      </c>
      <c r="H113" s="160">
        <v>1068</v>
      </c>
      <c r="I113" s="160"/>
      <c r="J113" s="160">
        <v>564</v>
      </c>
      <c r="K113" s="160"/>
      <c r="L113" s="157"/>
      <c r="M113" s="160"/>
      <c r="N113" s="160">
        <v>564</v>
      </c>
      <c r="O113" s="161"/>
    </row>
    <row r="114" spans="1:15" ht="15">
      <c r="A114" s="157">
        <v>109</v>
      </c>
      <c r="B114" s="158" t="s">
        <v>288</v>
      </c>
      <c r="C114" s="159" t="s">
        <v>302</v>
      </c>
      <c r="D114" s="158">
        <v>24746</v>
      </c>
      <c r="E114" s="158" t="s">
        <v>19</v>
      </c>
      <c r="F114" s="159" t="s">
        <v>303</v>
      </c>
      <c r="G114" s="160">
        <v>1591</v>
      </c>
      <c r="H114" s="160">
        <v>1000</v>
      </c>
      <c r="I114" s="160"/>
      <c r="J114" s="160">
        <v>591</v>
      </c>
      <c r="K114" s="160">
        <v>67.204</v>
      </c>
      <c r="L114" s="157"/>
      <c r="M114" s="160"/>
      <c r="N114" s="160">
        <v>523.796</v>
      </c>
      <c r="O114" s="161"/>
    </row>
    <row r="115" spans="1:15" ht="15">
      <c r="A115" s="157">
        <v>110</v>
      </c>
      <c r="B115" s="158" t="s">
        <v>288</v>
      </c>
      <c r="C115" s="159" t="s">
        <v>304</v>
      </c>
      <c r="D115" s="158">
        <v>25208</v>
      </c>
      <c r="E115" s="158" t="s">
        <v>19</v>
      </c>
      <c r="F115" s="159" t="s">
        <v>305</v>
      </c>
      <c r="G115" s="160">
        <v>2008</v>
      </c>
      <c r="H115" s="160">
        <v>1314</v>
      </c>
      <c r="I115" s="160"/>
      <c r="J115" s="160">
        <v>694</v>
      </c>
      <c r="K115" s="160">
        <v>27</v>
      </c>
      <c r="L115" s="157"/>
      <c r="M115" s="160"/>
      <c r="N115" s="160">
        <v>667</v>
      </c>
      <c r="O115" s="161"/>
    </row>
    <row r="116" spans="1:15" ht="15">
      <c r="A116" s="157">
        <v>111</v>
      </c>
      <c r="B116" s="158" t="s">
        <v>288</v>
      </c>
      <c r="C116" s="159" t="s">
        <v>306</v>
      </c>
      <c r="D116" s="158">
        <v>24747</v>
      </c>
      <c r="E116" s="158" t="s">
        <v>19</v>
      </c>
      <c r="F116" s="159" t="s">
        <v>307</v>
      </c>
      <c r="G116" s="160">
        <v>2245</v>
      </c>
      <c r="H116" s="160">
        <v>1474</v>
      </c>
      <c r="I116" s="160"/>
      <c r="J116" s="160">
        <v>771</v>
      </c>
      <c r="K116" s="160"/>
      <c r="L116" s="157"/>
      <c r="M116" s="160"/>
      <c r="N116" s="160">
        <v>771</v>
      </c>
      <c r="O116" s="161"/>
    </row>
    <row r="117" spans="1:15" ht="15">
      <c r="A117" s="157">
        <v>112</v>
      </c>
      <c r="B117" s="158" t="s">
        <v>288</v>
      </c>
      <c r="C117" s="159" t="s">
        <v>308</v>
      </c>
      <c r="D117" s="158">
        <v>24600</v>
      </c>
      <c r="E117" s="158" t="s">
        <v>19</v>
      </c>
      <c r="F117" s="159" t="s">
        <v>309</v>
      </c>
      <c r="G117" s="160">
        <v>1976</v>
      </c>
      <c r="H117" s="160">
        <v>1288</v>
      </c>
      <c r="I117" s="160"/>
      <c r="J117" s="160">
        <v>688</v>
      </c>
      <c r="K117" s="160"/>
      <c r="L117" s="157"/>
      <c r="M117" s="160"/>
      <c r="N117" s="160">
        <v>688</v>
      </c>
      <c r="O117" s="161"/>
    </row>
    <row r="118" spans="1:15" ht="15">
      <c r="A118" s="157">
        <v>113</v>
      </c>
      <c r="B118" s="158" t="s">
        <v>310</v>
      </c>
      <c r="C118" s="159" t="s">
        <v>137</v>
      </c>
      <c r="D118" s="158">
        <v>24796</v>
      </c>
      <c r="E118" s="158" t="s">
        <v>19</v>
      </c>
      <c r="F118" s="159" t="s">
        <v>311</v>
      </c>
      <c r="G118" s="160">
        <v>1454</v>
      </c>
      <c r="H118" s="160">
        <v>880</v>
      </c>
      <c r="I118" s="160"/>
      <c r="J118" s="160">
        <v>574</v>
      </c>
      <c r="K118" s="160">
        <v>12</v>
      </c>
      <c r="L118" s="157"/>
      <c r="M118" s="160"/>
      <c r="N118" s="160">
        <v>562</v>
      </c>
      <c r="O118" s="161"/>
    </row>
    <row r="119" spans="1:15" ht="15">
      <c r="A119" s="157">
        <v>114</v>
      </c>
      <c r="B119" s="158" t="s">
        <v>310</v>
      </c>
      <c r="C119" s="159" t="s">
        <v>292</v>
      </c>
      <c r="D119" s="158">
        <v>24798</v>
      </c>
      <c r="E119" s="158" t="s">
        <v>19</v>
      </c>
      <c r="F119" s="159" t="s">
        <v>312</v>
      </c>
      <c r="G119" s="160">
        <v>1384</v>
      </c>
      <c r="H119" s="160">
        <v>884</v>
      </c>
      <c r="I119" s="160"/>
      <c r="J119" s="160">
        <v>500</v>
      </c>
      <c r="K119" s="160">
        <v>8</v>
      </c>
      <c r="L119" s="157"/>
      <c r="M119" s="160"/>
      <c r="N119" s="160">
        <v>492</v>
      </c>
      <c r="O119" s="161"/>
    </row>
    <row r="120" spans="1:15" ht="15">
      <c r="A120" s="157">
        <v>115</v>
      </c>
      <c r="B120" s="158" t="s">
        <v>310</v>
      </c>
      <c r="C120" s="159" t="s">
        <v>180</v>
      </c>
      <c r="D120" s="158">
        <v>24799</v>
      </c>
      <c r="E120" s="158" t="s">
        <v>19</v>
      </c>
      <c r="F120" s="159" t="s">
        <v>313</v>
      </c>
      <c r="G120" s="160">
        <v>0</v>
      </c>
      <c r="H120" s="160">
        <v>0</v>
      </c>
      <c r="I120" s="160"/>
      <c r="J120" s="160">
        <v>540.833</v>
      </c>
      <c r="K120" s="160">
        <v>3</v>
      </c>
      <c r="L120" s="157"/>
      <c r="M120" s="160"/>
      <c r="N120" s="160">
        <v>537.833</v>
      </c>
      <c r="O120" s="161" t="s">
        <v>128</v>
      </c>
    </row>
    <row r="121" spans="1:15" ht="15">
      <c r="A121" s="157">
        <v>116</v>
      </c>
      <c r="B121" s="158" t="s">
        <v>310</v>
      </c>
      <c r="C121" s="159" t="s">
        <v>314</v>
      </c>
      <c r="D121" s="158">
        <v>24609</v>
      </c>
      <c r="E121" s="158" t="s">
        <v>19</v>
      </c>
      <c r="F121" s="159" t="s">
        <v>315</v>
      </c>
      <c r="G121" s="160">
        <v>2332</v>
      </c>
      <c r="H121" s="160">
        <v>1513</v>
      </c>
      <c r="I121" s="160"/>
      <c r="J121" s="160">
        <v>819</v>
      </c>
      <c r="K121" s="160">
        <v>4</v>
      </c>
      <c r="L121" s="157"/>
      <c r="M121" s="160"/>
      <c r="N121" s="160">
        <v>815</v>
      </c>
      <c r="O121" s="161"/>
    </row>
    <row r="122" spans="1:15" ht="15">
      <c r="A122" s="157">
        <v>117</v>
      </c>
      <c r="B122" s="158" t="s">
        <v>310</v>
      </c>
      <c r="C122" s="159" t="s">
        <v>168</v>
      </c>
      <c r="D122" s="158">
        <v>24801</v>
      </c>
      <c r="E122" s="158" t="s">
        <v>19</v>
      </c>
      <c r="F122" s="159" t="s">
        <v>316</v>
      </c>
      <c r="G122" s="160">
        <v>0</v>
      </c>
      <c r="H122" s="160">
        <v>0</v>
      </c>
      <c r="I122" s="160"/>
      <c r="J122" s="160">
        <v>484.333</v>
      </c>
      <c r="K122" s="160">
        <v>19.09</v>
      </c>
      <c r="L122" s="157"/>
      <c r="M122" s="160"/>
      <c r="N122" s="160">
        <v>465.243</v>
      </c>
      <c r="O122" s="161" t="s">
        <v>128</v>
      </c>
    </row>
    <row r="123" spans="1:15" ht="15">
      <c r="A123" s="157">
        <v>118</v>
      </c>
      <c r="B123" s="158" t="s">
        <v>310</v>
      </c>
      <c r="C123" s="159" t="s">
        <v>317</v>
      </c>
      <c r="D123" s="158">
        <v>24802</v>
      </c>
      <c r="E123" s="158" t="s">
        <v>19</v>
      </c>
      <c r="F123" s="159" t="s">
        <v>318</v>
      </c>
      <c r="G123" s="160">
        <v>3245</v>
      </c>
      <c r="H123" s="160">
        <v>2020</v>
      </c>
      <c r="I123" s="160"/>
      <c r="J123" s="160">
        <v>1225</v>
      </c>
      <c r="K123" s="160"/>
      <c r="L123" s="157"/>
      <c r="M123" s="160"/>
      <c r="N123" s="160">
        <v>1225</v>
      </c>
      <c r="O123" s="161"/>
    </row>
    <row r="124" spans="1:15" ht="15">
      <c r="A124" s="157">
        <v>119</v>
      </c>
      <c r="B124" s="158" t="s">
        <v>310</v>
      </c>
      <c r="C124" s="159" t="s">
        <v>319</v>
      </c>
      <c r="D124" s="158">
        <v>24803</v>
      </c>
      <c r="E124" s="158" t="s">
        <v>19</v>
      </c>
      <c r="F124" s="159" t="s">
        <v>320</v>
      </c>
      <c r="G124" s="160">
        <v>1327</v>
      </c>
      <c r="H124" s="160">
        <v>855</v>
      </c>
      <c r="I124" s="160"/>
      <c r="J124" s="160">
        <v>472</v>
      </c>
      <c r="K124" s="160"/>
      <c r="L124" s="157"/>
      <c r="M124" s="160"/>
      <c r="N124" s="160">
        <v>472</v>
      </c>
      <c r="O124" s="161"/>
    </row>
    <row r="125" spans="1:15" ht="15">
      <c r="A125" s="157">
        <v>120</v>
      </c>
      <c r="B125" s="158" t="s">
        <v>310</v>
      </c>
      <c r="C125" s="159" t="s">
        <v>321</v>
      </c>
      <c r="D125" s="158">
        <v>24804</v>
      </c>
      <c r="E125" s="158" t="s">
        <v>19</v>
      </c>
      <c r="F125" s="159" t="s">
        <v>322</v>
      </c>
      <c r="G125" s="160">
        <v>1569</v>
      </c>
      <c r="H125" s="160">
        <v>976</v>
      </c>
      <c r="I125" s="160"/>
      <c r="J125" s="160">
        <v>593</v>
      </c>
      <c r="K125" s="160"/>
      <c r="L125" s="157"/>
      <c r="M125" s="160"/>
      <c r="N125" s="160">
        <v>593</v>
      </c>
      <c r="O125" s="161"/>
    </row>
    <row r="126" spans="1:15" ht="15">
      <c r="A126" s="157">
        <v>121</v>
      </c>
      <c r="B126" s="158" t="s">
        <v>310</v>
      </c>
      <c r="C126" s="159" t="s">
        <v>323</v>
      </c>
      <c r="D126" s="158">
        <v>24805</v>
      </c>
      <c r="E126" s="158" t="s">
        <v>19</v>
      </c>
      <c r="F126" s="159" t="s">
        <v>324</v>
      </c>
      <c r="G126" s="160">
        <v>1404</v>
      </c>
      <c r="H126" s="160">
        <v>913</v>
      </c>
      <c r="I126" s="160"/>
      <c r="J126" s="160">
        <v>491</v>
      </c>
      <c r="K126" s="160"/>
      <c r="L126" s="157"/>
      <c r="M126" s="160"/>
      <c r="N126" s="160">
        <v>491</v>
      </c>
      <c r="O126" s="161"/>
    </row>
    <row r="127" spans="1:15" ht="15">
      <c r="A127" s="157">
        <v>122</v>
      </c>
      <c r="B127" s="158" t="s">
        <v>310</v>
      </c>
      <c r="C127" s="159" t="s">
        <v>325</v>
      </c>
      <c r="D127" s="158">
        <v>24806</v>
      </c>
      <c r="E127" s="158" t="s">
        <v>19</v>
      </c>
      <c r="F127" s="159" t="s">
        <v>326</v>
      </c>
      <c r="G127" s="160">
        <v>1848</v>
      </c>
      <c r="H127" s="160">
        <v>1256</v>
      </c>
      <c r="I127" s="160"/>
      <c r="J127" s="160">
        <v>592</v>
      </c>
      <c r="K127" s="160"/>
      <c r="L127" s="157"/>
      <c r="M127" s="160"/>
      <c r="N127" s="160">
        <v>592</v>
      </c>
      <c r="O127" s="161"/>
    </row>
    <row r="128" spans="1:15" ht="15">
      <c r="A128" s="157">
        <v>123</v>
      </c>
      <c r="B128" s="158" t="s">
        <v>310</v>
      </c>
      <c r="C128" s="159" t="s">
        <v>207</v>
      </c>
      <c r="D128" s="158">
        <v>24755</v>
      </c>
      <c r="E128" s="158" t="s">
        <v>19</v>
      </c>
      <c r="F128" s="159" t="s">
        <v>327</v>
      </c>
      <c r="G128" s="160">
        <v>933</v>
      </c>
      <c r="H128" s="160">
        <v>598</v>
      </c>
      <c r="I128" s="160"/>
      <c r="J128" s="160">
        <v>335</v>
      </c>
      <c r="K128" s="160">
        <v>8</v>
      </c>
      <c r="L128" s="157"/>
      <c r="M128" s="160"/>
      <c r="N128" s="160">
        <v>327</v>
      </c>
      <c r="O128" s="161"/>
    </row>
    <row r="129" spans="1:15" ht="15">
      <c r="A129" s="157">
        <v>124</v>
      </c>
      <c r="B129" s="158" t="s">
        <v>310</v>
      </c>
      <c r="C129" s="159" t="s">
        <v>216</v>
      </c>
      <c r="D129" s="158">
        <v>24756</v>
      </c>
      <c r="E129" s="158" t="s">
        <v>19</v>
      </c>
      <c r="F129" s="159" t="s">
        <v>328</v>
      </c>
      <c r="G129" s="160">
        <v>1093</v>
      </c>
      <c r="H129" s="160">
        <v>675</v>
      </c>
      <c r="I129" s="160"/>
      <c r="J129" s="160">
        <v>418</v>
      </c>
      <c r="K129" s="160">
        <v>19</v>
      </c>
      <c r="L129" s="157"/>
      <c r="M129" s="160"/>
      <c r="N129" s="160">
        <v>399</v>
      </c>
      <c r="O129" s="161"/>
    </row>
    <row r="130" spans="1:15" ht="15">
      <c r="A130" s="157">
        <v>125</v>
      </c>
      <c r="B130" s="158" t="s">
        <v>310</v>
      </c>
      <c r="C130" s="159" t="s">
        <v>184</v>
      </c>
      <c r="D130" s="158">
        <v>24807</v>
      </c>
      <c r="E130" s="158" t="s">
        <v>19</v>
      </c>
      <c r="F130" s="159" t="s">
        <v>329</v>
      </c>
      <c r="G130" s="160">
        <v>1521</v>
      </c>
      <c r="H130" s="160">
        <v>996</v>
      </c>
      <c r="I130" s="160"/>
      <c r="J130" s="160">
        <v>525</v>
      </c>
      <c r="K130" s="160">
        <v>24.41</v>
      </c>
      <c r="L130" s="157"/>
      <c r="M130" s="160"/>
      <c r="N130" s="160">
        <v>500.59</v>
      </c>
      <c r="O130" s="161"/>
    </row>
    <row r="131" spans="1:15" ht="15">
      <c r="A131" s="157">
        <v>126</v>
      </c>
      <c r="B131" s="158" t="s">
        <v>310</v>
      </c>
      <c r="C131" s="159" t="s">
        <v>302</v>
      </c>
      <c r="D131" s="158">
        <v>24757</v>
      </c>
      <c r="E131" s="158" t="s">
        <v>19</v>
      </c>
      <c r="F131" s="159" t="s">
        <v>330</v>
      </c>
      <c r="G131" s="160">
        <v>913</v>
      </c>
      <c r="H131" s="160">
        <v>579</v>
      </c>
      <c r="I131" s="160"/>
      <c r="J131" s="160">
        <v>334</v>
      </c>
      <c r="K131" s="160">
        <v>4</v>
      </c>
      <c r="L131" s="157"/>
      <c r="M131" s="160"/>
      <c r="N131" s="160">
        <v>330</v>
      </c>
      <c r="O131" s="161"/>
    </row>
    <row r="132" spans="1:15" ht="15">
      <c r="A132" s="157">
        <v>127</v>
      </c>
      <c r="B132" s="158" t="s">
        <v>310</v>
      </c>
      <c r="C132" s="159" t="s">
        <v>110</v>
      </c>
      <c r="D132" s="158">
        <v>24758</v>
      </c>
      <c r="E132" s="158" t="s">
        <v>19</v>
      </c>
      <c r="F132" s="159" t="s">
        <v>64</v>
      </c>
      <c r="G132" s="160">
        <v>64870</v>
      </c>
      <c r="H132" s="160">
        <v>64529</v>
      </c>
      <c r="I132" s="160"/>
      <c r="J132" s="160">
        <v>341</v>
      </c>
      <c r="K132" s="160">
        <v>1</v>
      </c>
      <c r="L132" s="157"/>
      <c r="M132" s="160"/>
      <c r="N132" s="160">
        <v>340</v>
      </c>
      <c r="O132" s="161"/>
    </row>
    <row r="133" spans="1:15" ht="15">
      <c r="A133" s="157">
        <v>128</v>
      </c>
      <c r="B133" s="158" t="s">
        <v>310</v>
      </c>
      <c r="C133" s="159" t="s">
        <v>132</v>
      </c>
      <c r="D133" s="158">
        <v>24759</v>
      </c>
      <c r="E133" s="158" t="s">
        <v>19</v>
      </c>
      <c r="F133" s="159" t="s">
        <v>331</v>
      </c>
      <c r="G133" s="160">
        <v>1325</v>
      </c>
      <c r="H133" s="160">
        <v>865</v>
      </c>
      <c r="I133" s="160"/>
      <c r="J133" s="160">
        <v>460</v>
      </c>
      <c r="K133" s="160">
        <v>26</v>
      </c>
      <c r="L133" s="157"/>
      <c r="M133" s="160"/>
      <c r="N133" s="160">
        <v>434</v>
      </c>
      <c r="O133" s="161"/>
    </row>
    <row r="134" spans="1:15" ht="15">
      <c r="A134" s="157">
        <v>129</v>
      </c>
      <c r="B134" s="162" t="s">
        <v>332</v>
      </c>
      <c r="C134" s="159" t="s">
        <v>180</v>
      </c>
      <c r="D134" s="158">
        <v>24628</v>
      </c>
      <c r="E134" s="158" t="s">
        <v>19</v>
      </c>
      <c r="F134" s="159" t="s">
        <v>333</v>
      </c>
      <c r="G134" s="160">
        <v>1490</v>
      </c>
      <c r="H134" s="160">
        <v>951</v>
      </c>
      <c r="I134" s="160"/>
      <c r="J134" s="160">
        <v>539</v>
      </c>
      <c r="K134" s="160">
        <v>54</v>
      </c>
      <c r="L134" s="157"/>
      <c r="M134" s="160"/>
      <c r="N134" s="160">
        <v>485</v>
      </c>
      <c r="O134" s="161"/>
    </row>
    <row r="135" spans="1:15" ht="15">
      <c r="A135" s="157">
        <v>130</v>
      </c>
      <c r="B135" s="162" t="s">
        <v>332</v>
      </c>
      <c r="C135" s="159" t="s">
        <v>314</v>
      </c>
      <c r="D135" s="158">
        <v>24629</v>
      </c>
      <c r="E135" s="158" t="s">
        <v>19</v>
      </c>
      <c r="F135" s="159" t="s">
        <v>334</v>
      </c>
      <c r="G135" s="160">
        <v>0</v>
      </c>
      <c r="H135" s="160">
        <v>0</v>
      </c>
      <c r="I135" s="160"/>
      <c r="J135" s="160">
        <v>529</v>
      </c>
      <c r="K135" s="160">
        <v>327.297</v>
      </c>
      <c r="L135" s="157"/>
      <c r="M135" s="160"/>
      <c r="N135" s="160">
        <v>201.703</v>
      </c>
      <c r="O135" s="161" t="s">
        <v>128</v>
      </c>
    </row>
    <row r="136" spans="1:15" ht="15">
      <c r="A136" s="157">
        <v>131</v>
      </c>
      <c r="B136" s="162" t="s">
        <v>332</v>
      </c>
      <c r="C136" s="159" t="s">
        <v>296</v>
      </c>
      <c r="D136" s="158">
        <v>24835</v>
      </c>
      <c r="E136" s="158" t="s">
        <v>19</v>
      </c>
      <c r="F136" s="159" t="s">
        <v>335</v>
      </c>
      <c r="G136" s="160">
        <v>1417</v>
      </c>
      <c r="H136" s="160">
        <v>898</v>
      </c>
      <c r="I136" s="160"/>
      <c r="J136" s="160">
        <v>519</v>
      </c>
      <c r="K136" s="160">
        <v>5.56</v>
      </c>
      <c r="L136" s="157"/>
      <c r="M136" s="160"/>
      <c r="N136" s="160">
        <v>513.44</v>
      </c>
      <c r="O136" s="161"/>
    </row>
    <row r="137" spans="1:15" ht="15">
      <c r="A137" s="157">
        <v>132</v>
      </c>
      <c r="B137" s="158" t="s">
        <v>336</v>
      </c>
      <c r="C137" s="159" t="s">
        <v>337</v>
      </c>
      <c r="D137" s="158">
        <v>24601</v>
      </c>
      <c r="E137" s="158" t="s">
        <v>19</v>
      </c>
      <c r="F137" s="159" t="s">
        <v>329</v>
      </c>
      <c r="G137" s="160">
        <v>0</v>
      </c>
      <c r="H137" s="160">
        <v>0</v>
      </c>
      <c r="I137" s="160"/>
      <c r="J137" s="160">
        <v>611.5</v>
      </c>
      <c r="K137" s="160">
        <v>12</v>
      </c>
      <c r="L137" s="157"/>
      <c r="M137" s="160"/>
      <c r="N137" s="160">
        <v>599.5</v>
      </c>
      <c r="O137" s="161" t="s">
        <v>128</v>
      </c>
    </row>
    <row r="138" spans="1:15" ht="15">
      <c r="A138" s="157">
        <v>133</v>
      </c>
      <c r="B138" s="158" t="s">
        <v>336</v>
      </c>
      <c r="C138" s="159" t="s">
        <v>338</v>
      </c>
      <c r="D138" s="158">
        <v>24754</v>
      </c>
      <c r="E138" s="158" t="s">
        <v>19</v>
      </c>
      <c r="F138" s="159" t="s">
        <v>339</v>
      </c>
      <c r="G138" s="160">
        <v>784</v>
      </c>
      <c r="H138" s="160">
        <v>481</v>
      </c>
      <c r="I138" s="160"/>
      <c r="J138" s="160">
        <v>303</v>
      </c>
      <c r="K138" s="160">
        <v>6</v>
      </c>
      <c r="L138" s="157"/>
      <c r="M138" s="160"/>
      <c r="N138" s="160">
        <v>297</v>
      </c>
      <c r="O138" s="161"/>
    </row>
    <row r="139" spans="1:15" ht="15">
      <c r="A139" s="157">
        <v>134</v>
      </c>
      <c r="B139" s="158" t="s">
        <v>340</v>
      </c>
      <c r="C139" s="159" t="s">
        <v>341</v>
      </c>
      <c r="D139" s="158">
        <v>24590</v>
      </c>
      <c r="E139" s="158" t="s">
        <v>19</v>
      </c>
      <c r="F139" s="159" t="s">
        <v>342</v>
      </c>
      <c r="G139" s="160">
        <v>638</v>
      </c>
      <c r="H139" s="160">
        <v>404</v>
      </c>
      <c r="I139" s="160"/>
      <c r="J139" s="160">
        <v>234</v>
      </c>
      <c r="K139" s="160"/>
      <c r="L139" s="157"/>
      <c r="M139" s="160"/>
      <c r="N139" s="160">
        <v>234</v>
      </c>
      <c r="O139" s="161"/>
    </row>
    <row r="140" spans="1:15" ht="15">
      <c r="A140" s="157">
        <v>135</v>
      </c>
      <c r="B140" s="158" t="s">
        <v>340</v>
      </c>
      <c r="C140" s="159" t="s">
        <v>343</v>
      </c>
      <c r="D140" s="158">
        <v>24591</v>
      </c>
      <c r="E140" s="158" t="s">
        <v>19</v>
      </c>
      <c r="F140" s="159" t="s">
        <v>344</v>
      </c>
      <c r="G140" s="160">
        <v>702</v>
      </c>
      <c r="H140" s="160">
        <v>461</v>
      </c>
      <c r="I140" s="160"/>
      <c r="J140" s="160">
        <v>241</v>
      </c>
      <c r="K140" s="160">
        <v>9</v>
      </c>
      <c r="L140" s="157"/>
      <c r="M140" s="160"/>
      <c r="N140" s="160">
        <v>232</v>
      </c>
      <c r="O140" s="161"/>
    </row>
    <row r="141" spans="1:15" ht="15">
      <c r="A141" s="157">
        <v>136</v>
      </c>
      <c r="B141" s="158" t="s">
        <v>345</v>
      </c>
      <c r="C141" s="159" t="s">
        <v>106</v>
      </c>
      <c r="D141" s="158">
        <v>24571</v>
      </c>
      <c r="E141" s="158" t="s">
        <v>19</v>
      </c>
      <c r="F141" s="159" t="s">
        <v>346</v>
      </c>
      <c r="G141" s="160">
        <v>3865</v>
      </c>
      <c r="H141" s="160">
        <v>2482</v>
      </c>
      <c r="I141" s="160"/>
      <c r="J141" s="160">
        <v>1383</v>
      </c>
      <c r="K141" s="160"/>
      <c r="L141" s="157"/>
      <c r="M141" s="160"/>
      <c r="N141" s="160">
        <v>1383</v>
      </c>
      <c r="O141" s="161"/>
    </row>
    <row r="142" spans="1:15" ht="15">
      <c r="A142" s="157">
        <v>137</v>
      </c>
      <c r="B142" s="158" t="s">
        <v>345</v>
      </c>
      <c r="C142" s="159" t="s">
        <v>347</v>
      </c>
      <c r="D142" s="158">
        <v>24572</v>
      </c>
      <c r="E142" s="158" t="s">
        <v>19</v>
      </c>
      <c r="F142" s="159" t="s">
        <v>348</v>
      </c>
      <c r="G142" s="160">
        <v>1573</v>
      </c>
      <c r="H142" s="160">
        <v>1045</v>
      </c>
      <c r="I142" s="160"/>
      <c r="J142" s="160">
        <v>528</v>
      </c>
      <c r="K142" s="160"/>
      <c r="L142" s="157"/>
      <c r="M142" s="160"/>
      <c r="N142" s="160">
        <v>528</v>
      </c>
      <c r="O142" s="161"/>
    </row>
    <row r="143" spans="1:15" ht="15">
      <c r="A143" s="157">
        <v>138</v>
      </c>
      <c r="B143" s="158" t="s">
        <v>349</v>
      </c>
      <c r="C143" s="159" t="s">
        <v>166</v>
      </c>
      <c r="D143" s="158">
        <v>24575</v>
      </c>
      <c r="E143" s="158" t="s">
        <v>19</v>
      </c>
      <c r="F143" s="159" t="s">
        <v>350</v>
      </c>
      <c r="G143" s="160">
        <v>3096</v>
      </c>
      <c r="H143" s="160">
        <v>2031</v>
      </c>
      <c r="I143" s="160"/>
      <c r="J143" s="160">
        <v>1065</v>
      </c>
      <c r="K143" s="160"/>
      <c r="L143" s="157"/>
      <c r="M143" s="160"/>
      <c r="N143" s="160">
        <v>1065</v>
      </c>
      <c r="O143" s="161"/>
    </row>
    <row r="144" spans="1:15" ht="15">
      <c r="A144" s="157">
        <v>139</v>
      </c>
      <c r="B144" s="158" t="s">
        <v>349</v>
      </c>
      <c r="C144" s="159" t="s">
        <v>351</v>
      </c>
      <c r="D144" s="158">
        <v>24779</v>
      </c>
      <c r="E144" s="158" t="s">
        <v>19</v>
      </c>
      <c r="F144" s="159" t="s">
        <v>352</v>
      </c>
      <c r="G144" s="160">
        <v>896</v>
      </c>
      <c r="H144" s="160">
        <v>604</v>
      </c>
      <c r="I144" s="160"/>
      <c r="J144" s="160">
        <v>292</v>
      </c>
      <c r="K144" s="160">
        <v>6</v>
      </c>
      <c r="L144" s="157"/>
      <c r="M144" s="160"/>
      <c r="N144" s="160">
        <v>286</v>
      </c>
      <c r="O144" s="161"/>
    </row>
    <row r="145" spans="1:15" ht="15">
      <c r="A145" s="157">
        <v>140</v>
      </c>
      <c r="B145" s="158" t="s">
        <v>349</v>
      </c>
      <c r="C145" s="159" t="s">
        <v>182</v>
      </c>
      <c r="D145" s="158">
        <v>24576</v>
      </c>
      <c r="E145" s="158" t="s">
        <v>19</v>
      </c>
      <c r="F145" s="159" t="s">
        <v>353</v>
      </c>
      <c r="G145" s="160">
        <v>684</v>
      </c>
      <c r="H145" s="160">
        <v>452</v>
      </c>
      <c r="I145" s="160"/>
      <c r="J145" s="160">
        <v>232</v>
      </c>
      <c r="K145" s="160">
        <v>21.92</v>
      </c>
      <c r="L145" s="157"/>
      <c r="M145" s="160"/>
      <c r="N145" s="160">
        <v>210.08</v>
      </c>
      <c r="O145" s="161"/>
    </row>
    <row r="146" spans="1:15" ht="15">
      <c r="A146" s="157">
        <v>141</v>
      </c>
      <c r="B146" s="158" t="s">
        <v>349</v>
      </c>
      <c r="C146" s="159" t="s">
        <v>354</v>
      </c>
      <c r="D146" s="158">
        <v>24578</v>
      </c>
      <c r="E146" s="158" t="s">
        <v>19</v>
      </c>
      <c r="F146" s="159" t="s">
        <v>355</v>
      </c>
      <c r="G146" s="160">
        <v>832</v>
      </c>
      <c r="H146" s="160">
        <v>529</v>
      </c>
      <c r="I146" s="160"/>
      <c r="J146" s="160">
        <v>303</v>
      </c>
      <c r="K146" s="160">
        <v>5</v>
      </c>
      <c r="L146" s="157"/>
      <c r="M146" s="160"/>
      <c r="N146" s="160">
        <v>298</v>
      </c>
      <c r="O146" s="161"/>
    </row>
    <row r="147" spans="1:15" ht="15">
      <c r="A147" s="157">
        <v>142</v>
      </c>
      <c r="B147" s="158" t="s">
        <v>349</v>
      </c>
      <c r="C147" s="159" t="s">
        <v>356</v>
      </c>
      <c r="D147" s="158">
        <v>24579</v>
      </c>
      <c r="E147" s="158" t="s">
        <v>19</v>
      </c>
      <c r="F147" s="159" t="s">
        <v>357</v>
      </c>
      <c r="G147" s="160">
        <v>1206</v>
      </c>
      <c r="H147" s="160">
        <v>774</v>
      </c>
      <c r="I147" s="160"/>
      <c r="J147" s="160">
        <v>432</v>
      </c>
      <c r="K147" s="160"/>
      <c r="L147" s="157"/>
      <c r="M147" s="160"/>
      <c r="N147" s="160">
        <v>432</v>
      </c>
      <c r="O147" s="161"/>
    </row>
    <row r="148" spans="1:15" ht="15">
      <c r="A148" s="157">
        <v>143</v>
      </c>
      <c r="B148" s="158" t="s">
        <v>349</v>
      </c>
      <c r="C148" s="159" t="s">
        <v>296</v>
      </c>
      <c r="D148" s="158">
        <v>24780</v>
      </c>
      <c r="E148" s="158" t="s">
        <v>19</v>
      </c>
      <c r="F148" s="159" t="s">
        <v>358</v>
      </c>
      <c r="G148" s="160">
        <v>2271</v>
      </c>
      <c r="H148" s="160">
        <v>1492</v>
      </c>
      <c r="I148" s="160"/>
      <c r="J148" s="160">
        <v>779</v>
      </c>
      <c r="K148" s="160">
        <v>1</v>
      </c>
      <c r="L148" s="157"/>
      <c r="M148" s="160"/>
      <c r="N148" s="160">
        <v>778</v>
      </c>
      <c r="O148" s="161"/>
    </row>
    <row r="149" spans="1:15" ht="15">
      <c r="A149" s="157">
        <v>144</v>
      </c>
      <c r="B149" s="158" t="s">
        <v>359</v>
      </c>
      <c r="C149" s="159" t="s">
        <v>289</v>
      </c>
      <c r="D149" s="158">
        <v>24612</v>
      </c>
      <c r="E149" s="158" t="s">
        <v>19</v>
      </c>
      <c r="F149" s="159" t="s">
        <v>360</v>
      </c>
      <c r="G149" s="160">
        <v>4797</v>
      </c>
      <c r="H149" s="160">
        <v>2922</v>
      </c>
      <c r="I149" s="160"/>
      <c r="J149" s="160">
        <v>1875</v>
      </c>
      <c r="K149" s="160">
        <v>16</v>
      </c>
      <c r="L149" s="157"/>
      <c r="M149" s="160"/>
      <c r="N149" s="160">
        <v>1859</v>
      </c>
      <c r="O149" s="161"/>
    </row>
    <row r="150" spans="1:15" ht="15">
      <c r="A150" s="157">
        <v>145</v>
      </c>
      <c r="B150" s="158" t="s">
        <v>361</v>
      </c>
      <c r="C150" s="159" t="s">
        <v>137</v>
      </c>
      <c r="D150" s="158">
        <v>24808</v>
      </c>
      <c r="E150" s="158" t="s">
        <v>19</v>
      </c>
      <c r="F150" s="159" t="s">
        <v>362</v>
      </c>
      <c r="G150" s="160">
        <v>4902</v>
      </c>
      <c r="H150" s="160">
        <v>3116</v>
      </c>
      <c r="I150" s="160"/>
      <c r="J150" s="160">
        <v>1786</v>
      </c>
      <c r="K150" s="160">
        <v>25</v>
      </c>
      <c r="L150" s="157"/>
      <c r="M150" s="160"/>
      <c r="N150" s="160">
        <v>1761</v>
      </c>
      <c r="O150" s="161"/>
    </row>
    <row r="151" spans="1:15" ht="15">
      <c r="A151" s="157">
        <v>146</v>
      </c>
      <c r="B151" s="158" t="s">
        <v>361</v>
      </c>
      <c r="C151" s="159" t="s">
        <v>343</v>
      </c>
      <c r="D151" s="158">
        <v>24809</v>
      </c>
      <c r="E151" s="158" t="s">
        <v>19</v>
      </c>
      <c r="F151" s="159" t="s">
        <v>363</v>
      </c>
      <c r="G151" s="160">
        <v>5653</v>
      </c>
      <c r="H151" s="160">
        <v>3604</v>
      </c>
      <c r="I151" s="160"/>
      <c r="J151" s="160">
        <v>2049</v>
      </c>
      <c r="K151" s="160">
        <v>6</v>
      </c>
      <c r="L151" s="157"/>
      <c r="M151" s="160"/>
      <c r="N151" s="160">
        <v>2043</v>
      </c>
      <c r="O151" s="161"/>
    </row>
    <row r="152" spans="1:15" ht="15">
      <c r="A152" s="157">
        <v>147</v>
      </c>
      <c r="B152" s="158" t="s">
        <v>364</v>
      </c>
      <c r="C152" s="159" t="s">
        <v>341</v>
      </c>
      <c r="D152" s="158">
        <v>25205</v>
      </c>
      <c r="E152" s="158" t="s">
        <v>19</v>
      </c>
      <c r="F152" s="159" t="s">
        <v>365</v>
      </c>
      <c r="G152" s="160">
        <v>2420</v>
      </c>
      <c r="H152" s="160">
        <v>1606</v>
      </c>
      <c r="I152" s="160"/>
      <c r="J152" s="160">
        <v>814</v>
      </c>
      <c r="K152" s="160">
        <v>67</v>
      </c>
      <c r="L152" s="157"/>
      <c r="M152" s="160"/>
      <c r="N152" s="160">
        <v>747</v>
      </c>
      <c r="O152" s="161"/>
    </row>
    <row r="153" spans="1:15" ht="15">
      <c r="A153" s="157">
        <v>148</v>
      </c>
      <c r="B153" s="158" t="s">
        <v>364</v>
      </c>
      <c r="C153" s="159" t="s">
        <v>137</v>
      </c>
      <c r="D153" s="158">
        <v>24593</v>
      </c>
      <c r="E153" s="158" t="s">
        <v>19</v>
      </c>
      <c r="F153" s="159" t="s">
        <v>366</v>
      </c>
      <c r="G153" s="160">
        <v>0</v>
      </c>
      <c r="H153" s="160">
        <v>0</v>
      </c>
      <c r="I153" s="160"/>
      <c r="J153" s="160">
        <v>479.333</v>
      </c>
      <c r="K153" s="160">
        <v>3</v>
      </c>
      <c r="L153" s="157"/>
      <c r="M153" s="160"/>
      <c r="N153" s="160">
        <v>476.333</v>
      </c>
      <c r="O153" s="161" t="s">
        <v>128</v>
      </c>
    </row>
    <row r="154" spans="1:15" ht="15">
      <c r="A154" s="157">
        <v>149</v>
      </c>
      <c r="B154" s="158" t="s">
        <v>364</v>
      </c>
      <c r="C154" s="159" t="s">
        <v>104</v>
      </c>
      <c r="D154" s="158">
        <v>24594</v>
      </c>
      <c r="E154" s="158" t="s">
        <v>19</v>
      </c>
      <c r="F154" s="159" t="s">
        <v>367</v>
      </c>
      <c r="G154" s="160">
        <v>813</v>
      </c>
      <c r="H154" s="160">
        <v>557</v>
      </c>
      <c r="I154" s="160"/>
      <c r="J154" s="160">
        <v>256</v>
      </c>
      <c r="K154" s="160">
        <v>3</v>
      </c>
      <c r="L154" s="157"/>
      <c r="M154" s="160"/>
      <c r="N154" s="160">
        <v>253</v>
      </c>
      <c r="O154" s="161"/>
    </row>
    <row r="155" spans="1:15" ht="15">
      <c r="A155" s="157">
        <v>150</v>
      </c>
      <c r="B155" s="158" t="s">
        <v>364</v>
      </c>
      <c r="C155" s="159" t="s">
        <v>106</v>
      </c>
      <c r="D155" s="158">
        <v>25206</v>
      </c>
      <c r="E155" s="158" t="s">
        <v>19</v>
      </c>
      <c r="F155" s="159" t="s">
        <v>368</v>
      </c>
      <c r="G155" s="160">
        <v>905</v>
      </c>
      <c r="H155" s="160">
        <v>559</v>
      </c>
      <c r="I155" s="160"/>
      <c r="J155" s="160">
        <v>346</v>
      </c>
      <c r="K155" s="160">
        <v>33.81</v>
      </c>
      <c r="L155" s="157"/>
      <c r="M155" s="160"/>
      <c r="N155" s="160">
        <v>312.19</v>
      </c>
      <c r="O155" s="161"/>
    </row>
    <row r="156" spans="1:15" ht="15">
      <c r="A156" s="157">
        <v>151</v>
      </c>
      <c r="B156" s="158" t="s">
        <v>369</v>
      </c>
      <c r="C156" s="159" t="s">
        <v>104</v>
      </c>
      <c r="D156" s="158">
        <v>24821</v>
      </c>
      <c r="E156" s="158" t="s">
        <v>19</v>
      </c>
      <c r="F156" s="159" t="s">
        <v>370</v>
      </c>
      <c r="G156" s="160">
        <v>1061</v>
      </c>
      <c r="H156" s="160">
        <v>677</v>
      </c>
      <c r="I156" s="160"/>
      <c r="J156" s="160">
        <v>384</v>
      </c>
      <c r="K156" s="160">
        <v>11</v>
      </c>
      <c r="L156" s="157"/>
      <c r="M156" s="160"/>
      <c r="N156" s="160">
        <v>373</v>
      </c>
      <c r="O156" s="161"/>
    </row>
    <row r="157" spans="1:15" ht="15">
      <c r="A157" s="157">
        <v>152</v>
      </c>
      <c r="B157" s="158" t="s">
        <v>369</v>
      </c>
      <c r="C157" s="159" t="s">
        <v>222</v>
      </c>
      <c r="D157" s="158">
        <v>24822</v>
      </c>
      <c r="E157" s="158" t="s">
        <v>19</v>
      </c>
      <c r="F157" s="159" t="s">
        <v>177</v>
      </c>
      <c r="G157" s="160">
        <v>1050</v>
      </c>
      <c r="H157" s="160">
        <v>693</v>
      </c>
      <c r="I157" s="160"/>
      <c r="J157" s="160">
        <v>357</v>
      </c>
      <c r="K157" s="160">
        <v>48.022</v>
      </c>
      <c r="L157" s="157"/>
      <c r="M157" s="160"/>
      <c r="N157" s="160">
        <v>308.978</v>
      </c>
      <c r="O157" s="161"/>
    </row>
    <row r="158" spans="1:15" ht="15">
      <c r="A158" s="157">
        <v>153</v>
      </c>
      <c r="B158" s="158" t="s">
        <v>369</v>
      </c>
      <c r="C158" s="159" t="s">
        <v>351</v>
      </c>
      <c r="D158" s="158">
        <v>24769</v>
      </c>
      <c r="E158" s="158" t="s">
        <v>19</v>
      </c>
      <c r="F158" s="159" t="s">
        <v>371</v>
      </c>
      <c r="G158" s="160">
        <v>0</v>
      </c>
      <c r="H158" s="160">
        <v>0</v>
      </c>
      <c r="I158" s="160"/>
      <c r="J158" s="160">
        <v>444.833</v>
      </c>
      <c r="K158" s="160">
        <v>10</v>
      </c>
      <c r="L158" s="157"/>
      <c r="M158" s="160"/>
      <c r="N158" s="160">
        <v>434.833</v>
      </c>
      <c r="O158" s="161" t="s">
        <v>128</v>
      </c>
    </row>
    <row r="159" spans="1:15" ht="15">
      <c r="A159" s="157">
        <v>154</v>
      </c>
      <c r="B159" s="158" t="s">
        <v>369</v>
      </c>
      <c r="C159" s="159" t="s">
        <v>273</v>
      </c>
      <c r="D159" s="158">
        <v>24770</v>
      </c>
      <c r="E159" s="158" t="s">
        <v>19</v>
      </c>
      <c r="F159" s="159" t="s">
        <v>372</v>
      </c>
      <c r="G159" s="160">
        <v>0</v>
      </c>
      <c r="H159" s="160">
        <v>0</v>
      </c>
      <c r="I159" s="160"/>
      <c r="J159" s="160">
        <v>392</v>
      </c>
      <c r="K159" s="160">
        <v>24</v>
      </c>
      <c r="L159" s="157"/>
      <c r="M159" s="160"/>
      <c r="N159" s="160">
        <v>368</v>
      </c>
      <c r="O159" s="161" t="s">
        <v>128</v>
      </c>
    </row>
    <row r="160" spans="1:15" ht="15">
      <c r="A160" s="157">
        <v>155</v>
      </c>
      <c r="B160" s="162" t="s">
        <v>373</v>
      </c>
      <c r="C160" s="159" t="s">
        <v>108</v>
      </c>
      <c r="D160" s="158">
        <v>25218</v>
      </c>
      <c r="E160" s="158" t="s">
        <v>19</v>
      </c>
      <c r="F160" s="159" t="s">
        <v>374</v>
      </c>
      <c r="G160" s="160">
        <v>1932</v>
      </c>
      <c r="H160" s="160">
        <v>1255</v>
      </c>
      <c r="I160" s="160"/>
      <c r="J160" s="160">
        <v>677</v>
      </c>
      <c r="K160" s="160"/>
      <c r="L160" s="157"/>
      <c r="M160" s="160"/>
      <c r="N160" s="160">
        <v>677</v>
      </c>
      <c r="O160" s="161"/>
    </row>
    <row r="161" spans="1:15" ht="15">
      <c r="A161" s="157">
        <v>156</v>
      </c>
      <c r="B161" s="162" t="s">
        <v>373</v>
      </c>
      <c r="C161" s="159" t="s">
        <v>375</v>
      </c>
      <c r="D161" s="158">
        <v>25217</v>
      </c>
      <c r="E161" s="158" t="s">
        <v>19</v>
      </c>
      <c r="F161" s="159" t="s">
        <v>376</v>
      </c>
      <c r="G161" s="160">
        <v>2162</v>
      </c>
      <c r="H161" s="160">
        <v>1408</v>
      </c>
      <c r="I161" s="160"/>
      <c r="J161" s="160">
        <v>754</v>
      </c>
      <c r="K161" s="160"/>
      <c r="L161" s="157"/>
      <c r="M161" s="160"/>
      <c r="N161" s="160">
        <v>754</v>
      </c>
      <c r="O161" s="161"/>
    </row>
    <row r="162" spans="1:15" ht="15">
      <c r="A162" s="157">
        <v>157</v>
      </c>
      <c r="B162" s="158" t="s">
        <v>377</v>
      </c>
      <c r="C162" s="159" t="s">
        <v>246</v>
      </c>
      <c r="D162" s="158">
        <v>24831</v>
      </c>
      <c r="E162" s="158" t="s">
        <v>19</v>
      </c>
      <c r="F162" s="159" t="s">
        <v>378</v>
      </c>
      <c r="G162" s="160">
        <v>1264</v>
      </c>
      <c r="H162" s="160">
        <v>828</v>
      </c>
      <c r="I162" s="160"/>
      <c r="J162" s="160">
        <v>436</v>
      </c>
      <c r="K162" s="160">
        <v>69</v>
      </c>
      <c r="L162" s="157"/>
      <c r="M162" s="160"/>
      <c r="N162" s="160">
        <v>367</v>
      </c>
      <c r="O162" s="161"/>
    </row>
    <row r="163" spans="1:15" ht="15">
      <c r="A163" s="157">
        <v>158</v>
      </c>
      <c r="B163" s="158" t="s">
        <v>377</v>
      </c>
      <c r="C163" s="159" t="s">
        <v>130</v>
      </c>
      <c r="D163" s="158">
        <v>24832</v>
      </c>
      <c r="E163" s="158" t="s">
        <v>19</v>
      </c>
      <c r="F163" s="159" t="s">
        <v>379</v>
      </c>
      <c r="G163" s="160">
        <v>1728</v>
      </c>
      <c r="H163" s="160">
        <v>1049</v>
      </c>
      <c r="I163" s="160">
        <v>-271</v>
      </c>
      <c r="J163" s="160">
        <v>408</v>
      </c>
      <c r="K163" s="160">
        <v>3</v>
      </c>
      <c r="L163" s="157"/>
      <c r="M163" s="160"/>
      <c r="N163" s="160">
        <v>405</v>
      </c>
      <c r="O163" s="161"/>
    </row>
    <row r="164" spans="1:15" ht="15">
      <c r="A164" s="157">
        <v>159</v>
      </c>
      <c r="B164" s="158" t="s">
        <v>380</v>
      </c>
      <c r="C164" s="159" t="s">
        <v>213</v>
      </c>
      <c r="D164" s="158">
        <v>24633</v>
      </c>
      <c r="E164" s="158" t="s">
        <v>19</v>
      </c>
      <c r="F164" s="159" t="s">
        <v>381</v>
      </c>
      <c r="G164" s="160">
        <v>480</v>
      </c>
      <c r="H164" s="160">
        <v>294</v>
      </c>
      <c r="I164" s="160"/>
      <c r="J164" s="160">
        <v>186</v>
      </c>
      <c r="K164" s="160">
        <v>116</v>
      </c>
      <c r="L164" s="157"/>
      <c r="M164" s="160"/>
      <c r="N164" s="160">
        <v>70</v>
      </c>
      <c r="O164" s="161"/>
    </row>
    <row r="165" spans="1:15" ht="15">
      <c r="A165" s="157">
        <v>160</v>
      </c>
      <c r="B165" s="162" t="s">
        <v>382</v>
      </c>
      <c r="C165" s="159" t="s">
        <v>383</v>
      </c>
      <c r="D165" s="158">
        <v>24640</v>
      </c>
      <c r="E165" s="158" t="s">
        <v>19</v>
      </c>
      <c r="F165" s="159" t="s">
        <v>384</v>
      </c>
      <c r="G165" s="160">
        <v>2377</v>
      </c>
      <c r="H165" s="160">
        <v>1556</v>
      </c>
      <c r="I165" s="160"/>
      <c r="J165" s="160">
        <v>821</v>
      </c>
      <c r="K165" s="160">
        <v>19.17</v>
      </c>
      <c r="L165" s="157"/>
      <c r="M165" s="160"/>
      <c r="N165" s="160">
        <v>801.83</v>
      </c>
      <c r="O165" s="161"/>
    </row>
    <row r="166" spans="1:15" ht="15">
      <c r="A166" s="157">
        <v>161</v>
      </c>
      <c r="B166" s="162" t="s">
        <v>382</v>
      </c>
      <c r="C166" s="159" t="s">
        <v>166</v>
      </c>
      <c r="D166" s="158">
        <v>24641</v>
      </c>
      <c r="E166" s="158" t="s">
        <v>19</v>
      </c>
      <c r="F166" s="159" t="s">
        <v>385</v>
      </c>
      <c r="G166" s="160">
        <v>1401</v>
      </c>
      <c r="H166" s="160">
        <v>868</v>
      </c>
      <c r="I166" s="160"/>
      <c r="J166" s="160">
        <v>533</v>
      </c>
      <c r="K166" s="160">
        <v>4</v>
      </c>
      <c r="L166" s="157"/>
      <c r="M166" s="160"/>
      <c r="N166" s="160">
        <v>529</v>
      </c>
      <c r="O166" s="161"/>
    </row>
    <row r="167" spans="1:15" ht="15">
      <c r="A167" s="157">
        <v>162</v>
      </c>
      <c r="B167" s="162" t="s">
        <v>382</v>
      </c>
      <c r="C167" s="159" t="s">
        <v>351</v>
      </c>
      <c r="D167" s="158">
        <v>24642</v>
      </c>
      <c r="E167" s="158" t="s">
        <v>19</v>
      </c>
      <c r="F167" s="159" t="s">
        <v>386</v>
      </c>
      <c r="G167" s="160">
        <v>4342</v>
      </c>
      <c r="H167" s="160">
        <v>2457</v>
      </c>
      <c r="I167" s="160"/>
      <c r="J167" s="160">
        <v>1885</v>
      </c>
      <c r="K167" s="160">
        <v>7</v>
      </c>
      <c r="L167" s="157"/>
      <c r="M167" s="160"/>
      <c r="N167" s="160">
        <v>1878</v>
      </c>
      <c r="O167" s="161"/>
    </row>
    <row r="168" spans="1:15" ht="15">
      <c r="A168" s="157">
        <v>163</v>
      </c>
      <c r="B168" s="158" t="s">
        <v>387</v>
      </c>
      <c r="C168" s="159" t="s">
        <v>289</v>
      </c>
      <c r="D168" s="158">
        <v>24643</v>
      </c>
      <c r="E168" s="158" t="s">
        <v>19</v>
      </c>
      <c r="F168" s="159" t="s">
        <v>388</v>
      </c>
      <c r="G168" s="160">
        <v>4383</v>
      </c>
      <c r="H168" s="160">
        <v>3005</v>
      </c>
      <c r="I168" s="160"/>
      <c r="J168" s="160">
        <v>1378</v>
      </c>
      <c r="K168" s="160"/>
      <c r="L168" s="157"/>
      <c r="M168" s="160"/>
      <c r="N168" s="160">
        <v>1378</v>
      </c>
      <c r="O168" s="161"/>
    </row>
    <row r="169" spans="1:15" ht="15">
      <c r="A169" s="157">
        <v>164</v>
      </c>
      <c r="B169" s="158" t="s">
        <v>387</v>
      </c>
      <c r="C169" s="159" t="s">
        <v>337</v>
      </c>
      <c r="D169" s="158">
        <v>24684</v>
      </c>
      <c r="E169" s="158" t="s">
        <v>19</v>
      </c>
      <c r="F169" s="159" t="s">
        <v>389</v>
      </c>
      <c r="G169" s="160">
        <v>5454</v>
      </c>
      <c r="H169" s="160">
        <v>3522</v>
      </c>
      <c r="I169" s="160"/>
      <c r="J169" s="160">
        <v>1932</v>
      </c>
      <c r="K169" s="160"/>
      <c r="L169" s="157"/>
      <c r="M169" s="160"/>
      <c r="N169" s="160">
        <v>1932</v>
      </c>
      <c r="O169" s="161"/>
    </row>
    <row r="170" spans="1:15" ht="15">
      <c r="A170" s="157">
        <v>165</v>
      </c>
      <c r="B170" s="158" t="s">
        <v>387</v>
      </c>
      <c r="C170" s="159" t="s">
        <v>216</v>
      </c>
      <c r="D170" s="158">
        <v>24685</v>
      </c>
      <c r="E170" s="158" t="s">
        <v>19</v>
      </c>
      <c r="F170" s="159" t="s">
        <v>390</v>
      </c>
      <c r="G170" s="160">
        <v>6755</v>
      </c>
      <c r="H170" s="160">
        <v>4284</v>
      </c>
      <c r="I170" s="160"/>
      <c r="J170" s="160">
        <v>2471</v>
      </c>
      <c r="K170" s="160"/>
      <c r="L170" s="157"/>
      <c r="M170" s="160"/>
      <c r="N170" s="160">
        <v>2471</v>
      </c>
      <c r="O170" s="161"/>
    </row>
    <row r="171" spans="1:15" ht="15">
      <c r="A171" s="157">
        <v>166</v>
      </c>
      <c r="B171" s="158" t="s">
        <v>387</v>
      </c>
      <c r="C171" s="159" t="s">
        <v>391</v>
      </c>
      <c r="D171" s="158">
        <v>24645</v>
      </c>
      <c r="E171" s="158" t="s">
        <v>19</v>
      </c>
      <c r="F171" s="159" t="s">
        <v>392</v>
      </c>
      <c r="G171" s="160">
        <v>805</v>
      </c>
      <c r="H171" s="160">
        <v>492</v>
      </c>
      <c r="I171" s="160"/>
      <c r="J171" s="160">
        <v>313</v>
      </c>
      <c r="K171" s="160">
        <v>29.93</v>
      </c>
      <c r="L171" s="157"/>
      <c r="M171" s="160"/>
      <c r="N171" s="160">
        <v>283.07</v>
      </c>
      <c r="O171" s="161"/>
    </row>
    <row r="172" spans="1:15" ht="15">
      <c r="A172" s="157">
        <v>167</v>
      </c>
      <c r="B172" s="158" t="s">
        <v>387</v>
      </c>
      <c r="C172" s="159" t="s">
        <v>282</v>
      </c>
      <c r="D172" s="158">
        <v>24646</v>
      </c>
      <c r="E172" s="158" t="s">
        <v>19</v>
      </c>
      <c r="F172" s="159" t="s">
        <v>393</v>
      </c>
      <c r="G172" s="160">
        <v>1124</v>
      </c>
      <c r="H172" s="160">
        <v>752</v>
      </c>
      <c r="I172" s="160"/>
      <c r="J172" s="160">
        <v>372</v>
      </c>
      <c r="K172" s="160">
        <v>2</v>
      </c>
      <c r="L172" s="157"/>
      <c r="M172" s="160"/>
      <c r="N172" s="160">
        <v>370</v>
      </c>
      <c r="O172" s="161"/>
    </row>
    <row r="173" spans="1:15" ht="15">
      <c r="A173" s="157">
        <v>168</v>
      </c>
      <c r="B173" s="158" t="s">
        <v>387</v>
      </c>
      <c r="C173" s="159" t="s">
        <v>394</v>
      </c>
      <c r="D173" s="158">
        <v>24838</v>
      </c>
      <c r="E173" s="158" t="s">
        <v>19</v>
      </c>
      <c r="F173" s="159" t="s">
        <v>395</v>
      </c>
      <c r="G173" s="160">
        <v>1567</v>
      </c>
      <c r="H173" s="160">
        <v>1007</v>
      </c>
      <c r="I173" s="160"/>
      <c r="J173" s="160">
        <v>560</v>
      </c>
      <c r="K173" s="160"/>
      <c r="L173" s="157"/>
      <c r="M173" s="160"/>
      <c r="N173" s="160">
        <v>560</v>
      </c>
      <c r="O173" s="161"/>
    </row>
    <row r="174" spans="1:15" ht="15">
      <c r="A174" s="157">
        <v>169</v>
      </c>
      <c r="B174" s="158" t="s">
        <v>396</v>
      </c>
      <c r="C174" s="159" t="s">
        <v>383</v>
      </c>
      <c r="D174" s="158">
        <v>24671</v>
      </c>
      <c r="E174" s="158" t="s">
        <v>19</v>
      </c>
      <c r="F174" s="159" t="s">
        <v>397</v>
      </c>
      <c r="G174" s="160">
        <v>1306</v>
      </c>
      <c r="H174" s="160">
        <v>830</v>
      </c>
      <c r="I174" s="160"/>
      <c r="J174" s="160">
        <v>476</v>
      </c>
      <c r="K174" s="160">
        <v>40.77</v>
      </c>
      <c r="L174" s="157"/>
      <c r="M174" s="160"/>
      <c r="N174" s="160">
        <v>435.23</v>
      </c>
      <c r="O174" s="161"/>
    </row>
    <row r="175" spans="1:15" ht="15">
      <c r="A175" s="157">
        <v>170</v>
      </c>
      <c r="B175" s="158" t="s">
        <v>398</v>
      </c>
      <c r="C175" s="159" t="s">
        <v>248</v>
      </c>
      <c r="D175" s="158">
        <v>24675</v>
      </c>
      <c r="E175" s="158" t="s">
        <v>19</v>
      </c>
      <c r="F175" s="159" t="s">
        <v>399</v>
      </c>
      <c r="G175" s="160">
        <v>1646</v>
      </c>
      <c r="H175" s="160">
        <v>1110</v>
      </c>
      <c r="I175" s="160"/>
      <c r="J175" s="160">
        <v>536</v>
      </c>
      <c r="K175" s="160">
        <v>110.698</v>
      </c>
      <c r="L175" s="157"/>
      <c r="M175" s="160"/>
      <c r="N175" s="160">
        <v>425.302</v>
      </c>
      <c r="O175" s="161"/>
    </row>
    <row r="176" spans="1:15" ht="15">
      <c r="A176" s="157">
        <v>171</v>
      </c>
      <c r="B176" s="158" t="s">
        <v>398</v>
      </c>
      <c r="C176" s="159" t="s">
        <v>400</v>
      </c>
      <c r="D176" s="158">
        <v>24615</v>
      </c>
      <c r="E176" s="158" t="s">
        <v>19</v>
      </c>
      <c r="F176" s="159" t="s">
        <v>401</v>
      </c>
      <c r="G176" s="160">
        <v>820</v>
      </c>
      <c r="H176" s="160">
        <v>515</v>
      </c>
      <c r="I176" s="160"/>
      <c r="J176" s="160">
        <v>305</v>
      </c>
      <c r="K176" s="160">
        <v>70</v>
      </c>
      <c r="L176" s="157"/>
      <c r="M176" s="160"/>
      <c r="N176" s="160">
        <v>235</v>
      </c>
      <c r="O176" s="161"/>
    </row>
    <row r="177" spans="1:15" ht="15">
      <c r="A177" s="157">
        <v>172</v>
      </c>
      <c r="B177" s="158" t="s">
        <v>398</v>
      </c>
      <c r="C177" s="159" t="s">
        <v>402</v>
      </c>
      <c r="D177" s="158">
        <v>24617</v>
      </c>
      <c r="E177" s="158" t="s">
        <v>19</v>
      </c>
      <c r="F177" s="159" t="s">
        <v>403</v>
      </c>
      <c r="G177" s="160">
        <v>0</v>
      </c>
      <c r="H177" s="160">
        <v>900</v>
      </c>
      <c r="I177" s="160"/>
      <c r="J177" s="160">
        <v>490.333</v>
      </c>
      <c r="K177" s="160"/>
      <c r="L177" s="157"/>
      <c r="M177" s="160"/>
      <c r="N177" s="160">
        <v>490.333</v>
      </c>
      <c r="O177" s="161" t="s">
        <v>128</v>
      </c>
    </row>
    <row r="178" spans="1:15" ht="15">
      <c r="A178" s="157">
        <v>173</v>
      </c>
      <c r="B178" s="158" t="s">
        <v>398</v>
      </c>
      <c r="C178" s="159" t="s">
        <v>404</v>
      </c>
      <c r="D178" s="158">
        <v>24618</v>
      </c>
      <c r="E178" s="158" t="s">
        <v>19</v>
      </c>
      <c r="F178" s="159" t="s">
        <v>399</v>
      </c>
      <c r="G178" s="160">
        <v>1310</v>
      </c>
      <c r="H178" s="160">
        <v>774</v>
      </c>
      <c r="I178" s="160"/>
      <c r="J178" s="160">
        <v>536</v>
      </c>
      <c r="K178" s="160">
        <v>6.49</v>
      </c>
      <c r="L178" s="157"/>
      <c r="M178" s="160"/>
      <c r="N178" s="160">
        <v>529.51</v>
      </c>
      <c r="O178" s="161"/>
    </row>
    <row r="180" spans="1:15" ht="1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ht="1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</row>
    <row r="182" spans="1:15" ht="1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</row>
    <row r="183" spans="1:15" ht="1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</row>
    <row r="184" spans="1:15" ht="1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</row>
    <row r="185" spans="1:15" ht="1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</row>
    <row r="186" spans="1:15" ht="1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</row>
    <row r="187" spans="1:15" ht="1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</row>
    <row r="188" spans="1:15" ht="1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</row>
    <row r="189" spans="1:15" ht="1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</row>
    <row r="190" spans="1:15" ht="1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</row>
    <row r="191" spans="1:15" ht="1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</row>
    <row r="192" spans="1:13" ht="1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</row>
    <row r="193" spans="1:13" ht="1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</row>
    <row r="194" spans="1:13" ht="1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</row>
    <row r="195" spans="1:13" ht="1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</row>
    <row r="197" spans="1:13" ht="18.75">
      <c r="A197" s="163"/>
      <c r="B197" s="163"/>
      <c r="C197" s="163"/>
      <c r="D197" s="163"/>
      <c r="E197" s="163"/>
      <c r="F197" s="163"/>
      <c r="G197" s="163"/>
      <c r="H197" s="163"/>
      <c r="I197" s="163"/>
      <c r="J197" s="164" t="s">
        <v>405</v>
      </c>
      <c r="K197" s="163"/>
      <c r="L197" s="163"/>
      <c r="M197" s="163"/>
    </row>
    <row r="198" spans="1:13" ht="18.75">
      <c r="A198" s="163"/>
      <c r="B198" s="163"/>
      <c r="C198" s="163"/>
      <c r="D198" s="163"/>
      <c r="E198" s="163"/>
      <c r="F198" s="163"/>
      <c r="G198" s="163"/>
      <c r="H198" s="163"/>
      <c r="I198" s="163"/>
      <c r="J198" s="270" t="s">
        <v>406</v>
      </c>
      <c r="K198" s="269"/>
      <c r="L198" s="163"/>
      <c r="M198" s="163"/>
    </row>
    <row r="199" spans="1:13" ht="18.75">
      <c r="A199" s="269" t="s">
        <v>407</v>
      </c>
      <c r="B199" s="269"/>
      <c r="C199" s="269"/>
      <c r="D199" s="269"/>
      <c r="E199" s="269"/>
      <c r="F199" s="269"/>
      <c r="G199" s="269"/>
      <c r="H199" s="163"/>
      <c r="I199" s="163"/>
      <c r="J199" s="270" t="s">
        <v>406</v>
      </c>
      <c r="K199" s="269"/>
      <c r="L199" s="163"/>
      <c r="M199" s="163"/>
    </row>
    <row r="200" spans="1:13" ht="18.75">
      <c r="A200" s="269" t="s">
        <v>408</v>
      </c>
      <c r="B200" s="269"/>
      <c r="C200" s="269"/>
      <c r="D200" s="269"/>
      <c r="E200" s="269"/>
      <c r="F200" s="269"/>
      <c r="G200" s="269"/>
      <c r="H200" s="163"/>
      <c r="I200" s="163"/>
      <c r="J200" s="270" t="s">
        <v>409</v>
      </c>
      <c r="K200" s="269"/>
      <c r="L200" s="269"/>
      <c r="M200" s="269"/>
    </row>
  </sheetData>
  <sheetProtection/>
  <mergeCells count="18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00:G200"/>
    <mergeCell ref="J200:M200"/>
    <mergeCell ref="J3:J4"/>
    <mergeCell ref="K3:N3"/>
    <mergeCell ref="O3:O4"/>
    <mergeCell ref="J198:K198"/>
    <mergeCell ref="A199:G199"/>
    <mergeCell ref="J199:K19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83">
      <selection activeCell="F191" sqref="F191"/>
    </sheetView>
  </sheetViews>
  <sheetFormatPr defaultColWidth="0" defaultRowHeight="15"/>
  <cols>
    <col min="1" max="1" width="4.140625" style="15" customWidth="1"/>
    <col min="2" max="2" width="17.140625" style="15" customWidth="1"/>
    <col min="3" max="3" width="5.421875" style="14" customWidth="1"/>
    <col min="4" max="4" width="3.00390625" style="15" customWidth="1"/>
    <col min="5" max="5" width="4.8515625" style="15" customWidth="1"/>
    <col min="6" max="6" width="8.7109375" style="14" customWidth="1"/>
    <col min="7" max="7" width="12.7109375" style="15" customWidth="1"/>
    <col min="8" max="8" width="11.421875" style="76" customWidth="1"/>
    <col min="9" max="9" width="10.7109375" style="15" customWidth="1"/>
    <col min="10" max="10" width="11.57421875" style="14" customWidth="1"/>
    <col min="11" max="11" width="13.57421875" style="14" customWidth="1"/>
    <col min="12" max="12" width="15.140625" style="16" customWidth="1"/>
    <col min="13" max="236" width="9.140625" style="15" customWidth="1"/>
    <col min="237" max="237" width="4.140625" style="15" customWidth="1"/>
    <col min="238" max="238" width="17.140625" style="15" customWidth="1"/>
    <col min="239" max="239" width="5.421875" style="15" customWidth="1"/>
    <col min="240" max="240" width="3.00390625" style="15" customWidth="1"/>
    <col min="241" max="241" width="4.8515625" style="15" customWidth="1"/>
    <col min="242" max="242" width="8.7109375" style="15" customWidth="1"/>
    <col min="243" max="243" width="12.7109375" style="15" customWidth="1"/>
    <col min="244" max="244" width="11.421875" style="15" customWidth="1"/>
    <col min="245" max="245" width="10.7109375" style="15" customWidth="1"/>
    <col min="246" max="246" width="11.57421875" style="15" customWidth="1"/>
    <col min="247" max="247" width="13.57421875" style="15" customWidth="1"/>
    <col min="248" max="249" width="15.140625" style="15" customWidth="1"/>
    <col min="250" max="16384" width="0" style="15" hidden="1" customWidth="1"/>
  </cols>
  <sheetData>
    <row r="1" spans="1:12" ht="15.75">
      <c r="A1" s="237" t="s">
        <v>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15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9" customHeight="1" hidden="1">
      <c r="A18" s="239"/>
      <c r="B18" s="233"/>
      <c r="C18" s="233"/>
      <c r="D18" s="99"/>
      <c r="E18" s="98"/>
      <c r="F18" s="101"/>
      <c r="G18" s="17"/>
      <c r="H18" s="103"/>
      <c r="I18" s="96"/>
      <c r="J18" s="97"/>
      <c r="K18" s="233"/>
      <c r="L18" s="25"/>
    </row>
    <row r="19" spans="1:12" ht="15.75" customHeight="1" hidden="1">
      <c r="A19" s="239"/>
      <c r="B19" s="233"/>
      <c r="C19" s="233"/>
      <c r="D19" s="99"/>
      <c r="E19" s="98"/>
      <c r="F19" s="101"/>
      <c r="G19" s="17"/>
      <c r="H19" s="103"/>
      <c r="I19" s="96"/>
      <c r="J19" s="97"/>
      <c r="K19" s="233"/>
      <c r="L19" s="25"/>
    </row>
    <row r="20" spans="1:12" ht="15.75" customHeight="1" hidden="1">
      <c r="A20" s="239"/>
      <c r="B20" s="233"/>
      <c r="C20" s="233"/>
      <c r="D20" s="99"/>
      <c r="E20" s="98"/>
      <c r="F20" s="101"/>
      <c r="G20" s="17"/>
      <c r="H20" s="103"/>
      <c r="I20" s="96"/>
      <c r="J20" s="97"/>
      <c r="K20" s="233"/>
      <c r="L20" s="25"/>
    </row>
    <row r="21" spans="1:12" ht="15.75" customHeight="1" hidden="1">
      <c r="A21" s="240"/>
      <c r="B21" s="234"/>
      <c r="C21" s="234"/>
      <c r="D21" s="100"/>
      <c r="E21" s="27"/>
      <c r="F21" s="102"/>
      <c r="G21" s="29"/>
      <c r="H21" s="30"/>
      <c r="I21" s="31"/>
      <c r="J21" s="3"/>
      <c r="K21" s="234"/>
      <c r="L21" s="25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146">
        <v>1</v>
      </c>
      <c r="B23" s="147" t="s">
        <v>18</v>
      </c>
      <c r="C23" s="147">
        <v>48</v>
      </c>
      <c r="D23" s="148"/>
      <c r="E23" s="148" t="s">
        <v>19</v>
      </c>
      <c r="F23" s="149">
        <v>327197</v>
      </c>
      <c r="G23" s="150">
        <v>42429</v>
      </c>
      <c r="H23" s="151">
        <v>1252</v>
      </c>
      <c r="I23" s="151">
        <v>446</v>
      </c>
      <c r="J23" s="152">
        <f>H23-I23</f>
        <v>806</v>
      </c>
      <c r="K23" s="149">
        <v>3</v>
      </c>
      <c r="L23" s="153">
        <f>J23-K23</f>
        <v>803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42429</v>
      </c>
      <c r="H24" s="8">
        <v>636</v>
      </c>
      <c r="I24" s="8">
        <v>229</v>
      </c>
      <c r="J24" s="5">
        <f aca="true" t="shared" si="0" ref="J24:J29">H24-I24</f>
        <v>407</v>
      </c>
      <c r="K24" s="7">
        <v>0</v>
      </c>
      <c r="L24" s="78">
        <f aca="true" t="shared" si="1" ref="L24:L29">J24-K24</f>
        <v>407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42429</v>
      </c>
      <c r="H25" s="8">
        <v>805</v>
      </c>
      <c r="I25" s="8">
        <v>298</v>
      </c>
      <c r="J25" s="5">
        <f t="shared" si="0"/>
        <v>507</v>
      </c>
      <c r="K25" s="6">
        <v>36</v>
      </c>
      <c r="L25" s="78">
        <f t="shared" si="1"/>
        <v>471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42429</v>
      </c>
      <c r="H26" s="8">
        <v>692</v>
      </c>
      <c r="I26" s="8">
        <v>269</v>
      </c>
      <c r="J26" s="5">
        <f>H26-I26-J33</f>
        <v>344</v>
      </c>
      <c r="K26" s="6">
        <v>11.38</v>
      </c>
      <c r="L26" s="78">
        <f t="shared" si="1"/>
        <v>332.62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42429</v>
      </c>
      <c r="H27" s="8">
        <v>597</v>
      </c>
      <c r="I27" s="8">
        <v>236</v>
      </c>
      <c r="J27" s="5">
        <f t="shared" si="0"/>
        <v>361</v>
      </c>
      <c r="K27" s="6">
        <v>17</v>
      </c>
      <c r="L27" s="78">
        <f t="shared" si="1"/>
        <v>344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42429</v>
      </c>
      <c r="H28" s="9">
        <v>939</v>
      </c>
      <c r="I28" s="9">
        <v>347</v>
      </c>
      <c r="J28" s="5">
        <f t="shared" si="0"/>
        <v>592</v>
      </c>
      <c r="K28" s="6">
        <v>35</v>
      </c>
      <c r="L28" s="78">
        <f t="shared" si="1"/>
        <v>557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42429</v>
      </c>
      <c r="H29" s="8">
        <v>1381</v>
      </c>
      <c r="I29" s="8">
        <v>532</v>
      </c>
      <c r="J29" s="5">
        <f t="shared" si="0"/>
        <v>849</v>
      </c>
      <c r="K29" s="7">
        <v>0</v>
      </c>
      <c r="L29" s="78">
        <f t="shared" si="1"/>
        <v>849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42429</v>
      </c>
      <c r="H30" s="8"/>
      <c r="I30" s="235" t="s">
        <v>22</v>
      </c>
      <c r="J30" s="236"/>
      <c r="K30" s="6">
        <v>13.838</v>
      </c>
      <c r="L30" s="78"/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42429</v>
      </c>
      <c r="H31" s="9">
        <v>661</v>
      </c>
      <c r="I31" s="9">
        <v>249</v>
      </c>
      <c r="J31" s="8">
        <f>H31-I31</f>
        <v>412</v>
      </c>
      <c r="K31" s="6">
        <v>0</v>
      </c>
      <c r="L31" s="78">
        <f aca="true" t="shared" si="2" ref="L31:L45">J31-K31</f>
        <v>412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42429</v>
      </c>
      <c r="H32" s="8">
        <v>684</v>
      </c>
      <c r="I32" s="8">
        <v>282</v>
      </c>
      <c r="J32" s="8">
        <f aca="true" t="shared" si="3" ref="J32:J38">H32-I32</f>
        <v>402</v>
      </c>
      <c r="K32" s="7">
        <v>23.6</v>
      </c>
      <c r="L32" s="78">
        <f t="shared" si="2"/>
        <v>378.4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42429</v>
      </c>
      <c r="H33" s="8">
        <v>125</v>
      </c>
      <c r="I33" s="8">
        <v>46</v>
      </c>
      <c r="J33" s="8">
        <f t="shared" si="3"/>
        <v>79</v>
      </c>
      <c r="K33" s="6">
        <v>2</v>
      </c>
      <c r="L33" s="78">
        <f t="shared" si="2"/>
        <v>77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42429</v>
      </c>
      <c r="H34" s="8">
        <v>1326</v>
      </c>
      <c r="I34" s="8">
        <v>471</v>
      </c>
      <c r="J34" s="8">
        <f t="shared" si="3"/>
        <v>855</v>
      </c>
      <c r="K34" s="6">
        <v>30</v>
      </c>
      <c r="L34" s="78">
        <f t="shared" si="2"/>
        <v>825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42429</v>
      </c>
      <c r="H35" s="8">
        <v>1403</v>
      </c>
      <c r="I35" s="8">
        <v>474</v>
      </c>
      <c r="J35" s="8">
        <f t="shared" si="3"/>
        <v>929</v>
      </c>
      <c r="K35" s="6">
        <v>7</v>
      </c>
      <c r="L35" s="78">
        <f t="shared" si="2"/>
        <v>922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42429</v>
      </c>
      <c r="H36" s="8">
        <v>1250</v>
      </c>
      <c r="I36" s="8">
        <v>476</v>
      </c>
      <c r="J36" s="8">
        <f t="shared" si="3"/>
        <v>774</v>
      </c>
      <c r="K36" s="6">
        <v>0</v>
      </c>
      <c r="L36" s="78">
        <f t="shared" si="2"/>
        <v>774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42429</v>
      </c>
      <c r="H37" s="8">
        <v>892</v>
      </c>
      <c r="I37" s="8">
        <v>347</v>
      </c>
      <c r="J37" s="8">
        <f t="shared" si="3"/>
        <v>545</v>
      </c>
      <c r="K37" s="6">
        <v>0</v>
      </c>
      <c r="L37" s="78">
        <f t="shared" si="2"/>
        <v>545</v>
      </c>
    </row>
    <row r="38" spans="1:12" ht="15.75" thickBot="1">
      <c r="A38" s="77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52">
        <v>42429</v>
      </c>
      <c r="H38" s="8">
        <v>868</v>
      </c>
      <c r="I38" s="8">
        <v>308</v>
      </c>
      <c r="J38" s="8">
        <f t="shared" si="3"/>
        <v>560</v>
      </c>
      <c r="K38" s="6">
        <v>0</v>
      </c>
      <c r="L38" s="78">
        <f t="shared" si="2"/>
        <v>560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90">
        <v>327288</v>
      </c>
      <c r="G39" s="117">
        <v>42429</v>
      </c>
      <c r="H39" s="128"/>
      <c r="I39" s="266" t="s">
        <v>32</v>
      </c>
      <c r="J39" s="267"/>
      <c r="K39" s="46"/>
      <c r="L39" s="93"/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42429</v>
      </c>
      <c r="H40" s="8">
        <v>1246</v>
      </c>
      <c r="I40" s="8">
        <v>437</v>
      </c>
      <c r="J40" s="5">
        <f aca="true" t="shared" si="4" ref="J40:J45">H40-I40</f>
        <v>809</v>
      </c>
      <c r="K40" s="7">
        <v>23.183</v>
      </c>
      <c r="L40" s="78">
        <f t="shared" si="2"/>
        <v>785.817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42429</v>
      </c>
      <c r="H41" s="8">
        <v>5322</v>
      </c>
      <c r="I41" s="8">
        <v>2087</v>
      </c>
      <c r="J41" s="5">
        <f t="shared" si="4"/>
        <v>3235</v>
      </c>
      <c r="K41" s="6">
        <v>16.78</v>
      </c>
      <c r="L41" s="78">
        <f t="shared" si="2"/>
        <v>3218.22</v>
      </c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42429</v>
      </c>
      <c r="H42" s="8">
        <v>3329</v>
      </c>
      <c r="I42" s="8">
        <v>857</v>
      </c>
      <c r="J42" s="5">
        <f t="shared" si="4"/>
        <v>2472</v>
      </c>
      <c r="K42" s="6">
        <v>165.68</v>
      </c>
      <c r="L42" s="78">
        <f t="shared" si="2"/>
        <v>2306.32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42429</v>
      </c>
      <c r="H43" s="8">
        <v>1044</v>
      </c>
      <c r="I43" s="8">
        <v>398</v>
      </c>
      <c r="J43" s="5">
        <f t="shared" si="4"/>
        <v>646</v>
      </c>
      <c r="K43" s="6">
        <v>0</v>
      </c>
      <c r="L43" s="78">
        <f t="shared" si="2"/>
        <v>646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42429</v>
      </c>
      <c r="H44" s="8">
        <v>2654</v>
      </c>
      <c r="I44" s="8">
        <v>985</v>
      </c>
      <c r="J44" s="5">
        <f t="shared" si="4"/>
        <v>1669</v>
      </c>
      <c r="K44" s="6">
        <v>0</v>
      </c>
      <c r="L44" s="78">
        <f t="shared" si="2"/>
        <v>1669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42429</v>
      </c>
      <c r="H45" s="9">
        <v>858</v>
      </c>
      <c r="I45" s="9">
        <v>341</v>
      </c>
      <c r="J45" s="5">
        <f t="shared" si="4"/>
        <v>517</v>
      </c>
      <c r="K45" s="6">
        <v>15.85</v>
      </c>
      <c r="L45" s="78">
        <f t="shared" si="2"/>
        <v>501.15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42429</v>
      </c>
      <c r="H46" s="252" t="s">
        <v>87</v>
      </c>
      <c r="I46" s="252"/>
      <c r="J46" s="8"/>
      <c r="K46" s="6">
        <v>0</v>
      </c>
      <c r="L46" s="78"/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42429</v>
      </c>
      <c r="H47" s="8">
        <v>744</v>
      </c>
      <c r="I47" s="8">
        <v>309</v>
      </c>
      <c r="J47" s="8">
        <f aca="true" t="shared" si="5" ref="J47:J52">H47-I47</f>
        <v>435</v>
      </c>
      <c r="K47" s="6">
        <v>0</v>
      </c>
      <c r="L47" s="78">
        <f aca="true" t="shared" si="6" ref="L47:L52">J47-K47</f>
        <v>435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42429</v>
      </c>
      <c r="H48" s="8">
        <v>516</v>
      </c>
      <c r="I48" s="8">
        <v>199</v>
      </c>
      <c r="J48" s="8">
        <f t="shared" si="5"/>
        <v>317</v>
      </c>
      <c r="K48" s="6">
        <v>8.772</v>
      </c>
      <c r="L48" s="78">
        <f t="shared" si="6"/>
        <v>308.228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42429</v>
      </c>
      <c r="H49" s="8">
        <v>3410</v>
      </c>
      <c r="I49" s="8">
        <v>1114</v>
      </c>
      <c r="J49" s="8">
        <f t="shared" si="5"/>
        <v>2296</v>
      </c>
      <c r="K49" s="6">
        <v>8</v>
      </c>
      <c r="L49" s="78">
        <f t="shared" si="6"/>
        <v>2288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42429</v>
      </c>
      <c r="H50" s="8">
        <v>1185</v>
      </c>
      <c r="I50" s="8">
        <v>448</v>
      </c>
      <c r="J50" s="8">
        <f t="shared" si="5"/>
        <v>737</v>
      </c>
      <c r="K50" s="6">
        <v>16</v>
      </c>
      <c r="L50" s="78">
        <f t="shared" si="6"/>
        <v>721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42429</v>
      </c>
      <c r="H51" s="8">
        <v>879</v>
      </c>
      <c r="I51" s="8">
        <v>287</v>
      </c>
      <c r="J51" s="8">
        <f t="shared" si="5"/>
        <v>592</v>
      </c>
      <c r="K51" s="6">
        <v>9</v>
      </c>
      <c r="L51" s="78">
        <f t="shared" si="6"/>
        <v>583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42429</v>
      </c>
      <c r="H52" s="8">
        <v>1171</v>
      </c>
      <c r="I52" s="8">
        <v>417</v>
      </c>
      <c r="J52" s="8">
        <f t="shared" si="5"/>
        <v>754</v>
      </c>
      <c r="K52" s="6">
        <v>37</v>
      </c>
      <c r="L52" s="78">
        <f t="shared" si="6"/>
        <v>717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42429</v>
      </c>
      <c r="H53" s="235" t="s">
        <v>87</v>
      </c>
      <c r="I53" s="236"/>
      <c r="J53" s="8"/>
      <c r="K53" s="6"/>
      <c r="L53" s="78"/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42429</v>
      </c>
      <c r="H54" s="8">
        <v>1840</v>
      </c>
      <c r="I54" s="8">
        <v>685</v>
      </c>
      <c r="J54" s="8">
        <f>H54-I54</f>
        <v>1155</v>
      </c>
      <c r="K54" s="6">
        <v>27.69</v>
      </c>
      <c r="L54" s="78">
        <f aca="true" t="shared" si="7" ref="L54:L87">J54-K54</f>
        <v>1127.31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42429</v>
      </c>
      <c r="H55" s="8">
        <v>2159</v>
      </c>
      <c r="I55" s="8">
        <v>810</v>
      </c>
      <c r="J55" s="8">
        <f aca="true" t="shared" si="8" ref="J55:J99">H55-I55</f>
        <v>1349</v>
      </c>
      <c r="K55" s="6">
        <v>40.167</v>
      </c>
      <c r="L55" s="78">
        <f t="shared" si="7"/>
        <v>1308.833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42429</v>
      </c>
      <c r="H56" s="8">
        <v>1255</v>
      </c>
      <c r="I56" s="8">
        <v>474</v>
      </c>
      <c r="J56" s="8">
        <f t="shared" si="8"/>
        <v>781</v>
      </c>
      <c r="K56" s="6">
        <v>0</v>
      </c>
      <c r="L56" s="78">
        <f t="shared" si="7"/>
        <v>781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42429</v>
      </c>
      <c r="H57" s="8">
        <v>1408</v>
      </c>
      <c r="I57" s="8">
        <v>499</v>
      </c>
      <c r="J57" s="8">
        <f t="shared" si="8"/>
        <v>909</v>
      </c>
      <c r="K57" s="6">
        <v>0</v>
      </c>
      <c r="L57" s="78">
        <f t="shared" si="7"/>
        <v>909</v>
      </c>
    </row>
    <row r="58" spans="1:12" ht="15">
      <c r="A58" s="79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42429</v>
      </c>
      <c r="H58" s="8">
        <v>3198</v>
      </c>
      <c r="I58" s="8">
        <v>1218</v>
      </c>
      <c r="J58" s="8">
        <f t="shared" si="8"/>
        <v>1980</v>
      </c>
      <c r="K58" s="6">
        <v>0</v>
      </c>
      <c r="L58" s="78">
        <f t="shared" si="7"/>
        <v>1980</v>
      </c>
    </row>
    <row r="59" spans="1:12" ht="15">
      <c r="A59" s="77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42429</v>
      </c>
      <c r="H59" s="8">
        <v>2711</v>
      </c>
      <c r="I59" s="8">
        <v>1077</v>
      </c>
      <c r="J59" s="8">
        <f t="shared" si="8"/>
        <v>1634</v>
      </c>
      <c r="K59" s="6">
        <v>0</v>
      </c>
      <c r="L59" s="78">
        <f t="shared" si="7"/>
        <v>1634</v>
      </c>
    </row>
    <row r="60" spans="1:12" ht="15">
      <c r="A60" s="79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42429</v>
      </c>
      <c r="H60" s="8">
        <v>1228</v>
      </c>
      <c r="I60" s="8">
        <v>438</v>
      </c>
      <c r="J60" s="8">
        <f t="shared" si="8"/>
        <v>790</v>
      </c>
      <c r="K60" s="6"/>
      <c r="L60" s="78">
        <f t="shared" si="7"/>
        <v>790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42429</v>
      </c>
      <c r="H61" s="8">
        <v>405</v>
      </c>
      <c r="I61" s="8">
        <v>151</v>
      </c>
      <c r="J61" s="8">
        <f t="shared" si="8"/>
        <v>254</v>
      </c>
      <c r="K61" s="6">
        <v>45.77</v>
      </c>
      <c r="L61" s="78">
        <f t="shared" si="7"/>
        <v>208.23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42429</v>
      </c>
      <c r="H62" s="8">
        <v>289</v>
      </c>
      <c r="I62" s="8">
        <v>69</v>
      </c>
      <c r="J62" s="8">
        <f t="shared" si="8"/>
        <v>220</v>
      </c>
      <c r="K62" s="6">
        <v>33.58</v>
      </c>
      <c r="L62" s="78">
        <f t="shared" si="7"/>
        <v>186.42000000000002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42429</v>
      </c>
      <c r="H63" s="8">
        <v>1301</v>
      </c>
      <c r="I63" s="8">
        <v>429</v>
      </c>
      <c r="J63" s="8">
        <f t="shared" si="8"/>
        <v>872</v>
      </c>
      <c r="K63" s="6">
        <v>2</v>
      </c>
      <c r="L63" s="78">
        <f t="shared" si="7"/>
        <v>870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42429</v>
      </c>
      <c r="H64" s="8">
        <v>1263</v>
      </c>
      <c r="I64" s="8">
        <v>445</v>
      </c>
      <c r="J64" s="8">
        <f t="shared" si="8"/>
        <v>818</v>
      </c>
      <c r="K64" s="6">
        <v>4</v>
      </c>
      <c r="L64" s="78">
        <f t="shared" si="7"/>
        <v>814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42429</v>
      </c>
      <c r="H65" s="8">
        <v>1732</v>
      </c>
      <c r="I65" s="8">
        <v>672</v>
      </c>
      <c r="J65" s="8">
        <f t="shared" si="8"/>
        <v>1060</v>
      </c>
      <c r="K65" s="6">
        <v>0</v>
      </c>
      <c r="L65" s="78">
        <f t="shared" si="7"/>
        <v>1060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42429</v>
      </c>
      <c r="H66" s="8">
        <v>573</v>
      </c>
      <c r="I66" s="8">
        <v>178</v>
      </c>
      <c r="J66" s="8">
        <f t="shared" si="8"/>
        <v>395</v>
      </c>
      <c r="K66" s="6">
        <v>0</v>
      </c>
      <c r="L66" s="78">
        <f t="shared" si="7"/>
        <v>395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42429</v>
      </c>
      <c r="H67" s="8">
        <v>2235</v>
      </c>
      <c r="I67" s="8">
        <v>944</v>
      </c>
      <c r="J67" s="8">
        <f t="shared" si="8"/>
        <v>1291</v>
      </c>
      <c r="K67" s="6">
        <v>0</v>
      </c>
      <c r="L67" s="78">
        <f t="shared" si="7"/>
        <v>1291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42429</v>
      </c>
      <c r="H68" s="8">
        <v>751</v>
      </c>
      <c r="I68" s="8">
        <v>261</v>
      </c>
      <c r="J68" s="8">
        <f t="shared" si="8"/>
        <v>490</v>
      </c>
      <c r="K68" s="6">
        <v>10</v>
      </c>
      <c r="L68" s="78">
        <f t="shared" si="7"/>
        <v>480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42429</v>
      </c>
      <c r="H69" s="8">
        <v>1624</v>
      </c>
      <c r="I69" s="8">
        <v>549</v>
      </c>
      <c r="J69" s="8">
        <f t="shared" si="8"/>
        <v>1075</v>
      </c>
      <c r="K69" s="6">
        <v>3</v>
      </c>
      <c r="L69" s="78">
        <f t="shared" si="7"/>
        <v>1072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42429</v>
      </c>
      <c r="H70" s="8">
        <v>827</v>
      </c>
      <c r="I70" s="8">
        <v>329</v>
      </c>
      <c r="J70" s="8">
        <f t="shared" si="8"/>
        <v>498</v>
      </c>
      <c r="K70" s="6">
        <v>0</v>
      </c>
      <c r="L70" s="78">
        <f t="shared" si="7"/>
        <v>498</v>
      </c>
    </row>
    <row r="71" spans="1:12" ht="15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42429</v>
      </c>
      <c r="H71" s="8">
        <v>788</v>
      </c>
      <c r="I71" s="8">
        <v>306</v>
      </c>
      <c r="J71" s="8">
        <f t="shared" si="8"/>
        <v>482</v>
      </c>
      <c r="K71" s="6">
        <v>24</v>
      </c>
      <c r="L71" s="78">
        <f t="shared" si="7"/>
        <v>458</v>
      </c>
    </row>
    <row r="72" spans="1:12" ht="15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42429</v>
      </c>
      <c r="H72" s="8">
        <v>2704</v>
      </c>
      <c r="I72" s="8">
        <v>997</v>
      </c>
      <c r="J72" s="8">
        <f t="shared" si="8"/>
        <v>1707</v>
      </c>
      <c r="K72" s="6">
        <v>5</v>
      </c>
      <c r="L72" s="78">
        <f t="shared" si="7"/>
        <v>1702</v>
      </c>
    </row>
    <row r="73" spans="1:12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42429</v>
      </c>
      <c r="H73" s="8">
        <v>2041</v>
      </c>
      <c r="I73" s="8">
        <v>788</v>
      </c>
      <c r="J73" s="8">
        <f t="shared" si="8"/>
        <v>1253</v>
      </c>
      <c r="K73" s="6">
        <v>338.33</v>
      </c>
      <c r="L73" s="78">
        <f t="shared" si="7"/>
        <v>914.6700000000001</v>
      </c>
    </row>
    <row r="74" spans="1:12" ht="15">
      <c r="A74" s="79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42429</v>
      </c>
      <c r="H74" s="8">
        <v>1593</v>
      </c>
      <c r="I74" s="8">
        <v>609</v>
      </c>
      <c r="J74" s="8">
        <f>H74-I74-J70</f>
        <v>486</v>
      </c>
      <c r="K74" s="6">
        <v>1</v>
      </c>
      <c r="L74" s="78">
        <f t="shared" si="7"/>
        <v>485</v>
      </c>
    </row>
    <row r="75" spans="1:12" ht="15">
      <c r="A75" s="77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42429</v>
      </c>
      <c r="H75" s="8">
        <v>2922</v>
      </c>
      <c r="I75" s="8">
        <v>1152</v>
      </c>
      <c r="J75" s="8">
        <f t="shared" si="8"/>
        <v>1770</v>
      </c>
      <c r="K75" s="6">
        <v>17</v>
      </c>
      <c r="L75" s="78">
        <f t="shared" si="7"/>
        <v>1753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42429</v>
      </c>
      <c r="H76" s="8">
        <v>530</v>
      </c>
      <c r="I76" s="8">
        <v>229</v>
      </c>
      <c r="J76" s="8">
        <f t="shared" si="8"/>
        <v>301</v>
      </c>
      <c r="K76" s="6">
        <v>3</v>
      </c>
      <c r="L76" s="78">
        <f t="shared" si="7"/>
        <v>298</v>
      </c>
    </row>
    <row r="77" spans="1:12" ht="15">
      <c r="A77" s="79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42429</v>
      </c>
      <c r="H77" s="8">
        <v>495</v>
      </c>
      <c r="I77" s="8">
        <v>187</v>
      </c>
      <c r="J77" s="8">
        <f t="shared" si="8"/>
        <v>308</v>
      </c>
      <c r="K77" s="6">
        <v>41</v>
      </c>
      <c r="L77" s="78">
        <f t="shared" si="7"/>
        <v>267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42429</v>
      </c>
      <c r="H78" s="8">
        <v>1513</v>
      </c>
      <c r="I78" s="8">
        <v>558</v>
      </c>
      <c r="J78" s="8">
        <f t="shared" si="8"/>
        <v>955</v>
      </c>
      <c r="K78" s="6">
        <v>33.26</v>
      </c>
      <c r="L78" s="78">
        <f t="shared" si="7"/>
        <v>921.74</v>
      </c>
    </row>
    <row r="79" spans="1:12" ht="15">
      <c r="A79" s="77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42429</v>
      </c>
      <c r="H79" s="8">
        <v>4380</v>
      </c>
      <c r="I79" s="8">
        <v>1518</v>
      </c>
      <c r="J79" s="8">
        <f t="shared" si="8"/>
        <v>2862</v>
      </c>
      <c r="K79" s="6">
        <v>9</v>
      </c>
      <c r="L79" s="78">
        <f t="shared" si="7"/>
        <v>2853</v>
      </c>
    </row>
    <row r="80" spans="1:12" ht="15">
      <c r="A80" s="79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42429</v>
      </c>
      <c r="H80" s="8">
        <v>2003</v>
      </c>
      <c r="I80" s="8">
        <v>786</v>
      </c>
      <c r="J80" s="8">
        <f t="shared" si="8"/>
        <v>1217</v>
      </c>
      <c r="K80" s="6">
        <v>0</v>
      </c>
      <c r="L80" s="78">
        <f t="shared" si="7"/>
        <v>1217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42429</v>
      </c>
      <c r="H81" s="8">
        <v>1922</v>
      </c>
      <c r="I81" s="8">
        <v>718</v>
      </c>
      <c r="J81" s="8">
        <f>H81-I81</f>
        <v>1204</v>
      </c>
      <c r="K81" s="6">
        <v>215.06</v>
      </c>
      <c r="L81" s="78">
        <f t="shared" si="7"/>
        <v>988.94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42429</v>
      </c>
      <c r="H82" s="8">
        <v>548</v>
      </c>
      <c r="I82" s="8">
        <v>212</v>
      </c>
      <c r="J82" s="8">
        <f t="shared" si="8"/>
        <v>336</v>
      </c>
      <c r="K82" s="6">
        <v>2</v>
      </c>
      <c r="L82" s="78">
        <f t="shared" si="7"/>
        <v>334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42429</v>
      </c>
      <c r="H83" s="8">
        <v>974</v>
      </c>
      <c r="I83" s="8">
        <v>369</v>
      </c>
      <c r="J83" s="8">
        <f t="shared" si="8"/>
        <v>605</v>
      </c>
      <c r="K83" s="6">
        <v>4.87</v>
      </c>
      <c r="L83" s="78">
        <f t="shared" si="7"/>
        <v>600.13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42429</v>
      </c>
      <c r="H84" s="8">
        <v>500</v>
      </c>
      <c r="I84" s="8">
        <v>187</v>
      </c>
      <c r="J84" s="8">
        <f t="shared" si="8"/>
        <v>313</v>
      </c>
      <c r="K84" s="6">
        <v>0</v>
      </c>
      <c r="L84" s="78">
        <f t="shared" si="7"/>
        <v>313</v>
      </c>
    </row>
    <row r="85" spans="1:12" ht="15">
      <c r="A85" s="79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42429</v>
      </c>
      <c r="H85" s="8">
        <v>1495</v>
      </c>
      <c r="I85" s="8">
        <v>533</v>
      </c>
      <c r="J85" s="8">
        <f t="shared" si="8"/>
        <v>962</v>
      </c>
      <c r="K85" s="6">
        <v>76.75</v>
      </c>
      <c r="L85" s="78">
        <f t="shared" si="7"/>
        <v>885.25</v>
      </c>
    </row>
    <row r="86" spans="1:12" ht="15">
      <c r="A86" s="79">
        <v>64</v>
      </c>
      <c r="B86" s="12" t="s">
        <v>40</v>
      </c>
      <c r="C86" s="12">
        <v>10</v>
      </c>
      <c r="D86" s="13"/>
      <c r="E86" s="13" t="s">
        <v>19</v>
      </c>
      <c r="F86" s="6">
        <v>333546</v>
      </c>
      <c r="G86" s="40">
        <v>42429</v>
      </c>
      <c r="H86" s="8">
        <v>4477</v>
      </c>
      <c r="I86" s="8">
        <v>1753</v>
      </c>
      <c r="J86" s="8">
        <f t="shared" si="8"/>
        <v>2724</v>
      </c>
      <c r="K86" s="6">
        <v>56</v>
      </c>
      <c r="L86" s="78">
        <f t="shared" si="7"/>
        <v>2668</v>
      </c>
    </row>
    <row r="87" spans="1:12" ht="15">
      <c r="A87" s="77">
        <v>65</v>
      </c>
      <c r="B87" s="12" t="s">
        <v>40</v>
      </c>
      <c r="C87" s="12">
        <v>38</v>
      </c>
      <c r="D87" s="13"/>
      <c r="E87" s="13" t="s">
        <v>19</v>
      </c>
      <c r="F87" s="6">
        <v>335565</v>
      </c>
      <c r="G87" s="40">
        <v>42429</v>
      </c>
      <c r="H87" s="8">
        <v>376</v>
      </c>
      <c r="I87" s="8">
        <v>142</v>
      </c>
      <c r="J87" s="8">
        <f t="shared" si="8"/>
        <v>234</v>
      </c>
      <c r="K87" s="6">
        <v>5.52</v>
      </c>
      <c r="L87" s="78">
        <f t="shared" si="7"/>
        <v>228.48</v>
      </c>
    </row>
    <row r="88" spans="1:12" ht="15">
      <c r="A88" s="79">
        <v>66</v>
      </c>
      <c r="B88" s="12" t="s">
        <v>40</v>
      </c>
      <c r="C88" s="12">
        <v>50</v>
      </c>
      <c r="D88" s="13"/>
      <c r="E88" s="13" t="s">
        <v>19</v>
      </c>
      <c r="F88" s="6">
        <v>332622</v>
      </c>
      <c r="G88" s="40">
        <v>42429</v>
      </c>
      <c r="H88" s="235" t="s">
        <v>87</v>
      </c>
      <c r="I88" s="236"/>
      <c r="J88" s="8"/>
      <c r="K88" s="6">
        <v>2</v>
      </c>
      <c r="L88" s="78"/>
    </row>
    <row r="89" spans="1:12" ht="15">
      <c r="A89" s="79">
        <v>67</v>
      </c>
      <c r="B89" s="12" t="s">
        <v>40</v>
      </c>
      <c r="C89" s="12">
        <v>90</v>
      </c>
      <c r="D89" s="13"/>
      <c r="E89" s="13" t="s">
        <v>19</v>
      </c>
      <c r="F89" s="6">
        <v>337881</v>
      </c>
      <c r="G89" s="40">
        <v>42429</v>
      </c>
      <c r="H89" s="8">
        <v>962</v>
      </c>
      <c r="I89" s="8">
        <v>366</v>
      </c>
      <c r="J89" s="8">
        <f t="shared" si="8"/>
        <v>596</v>
      </c>
      <c r="K89" s="6">
        <v>35.34</v>
      </c>
      <c r="L89" s="78">
        <f aca="true" t="shared" si="9" ref="L89:L143">J89-K89</f>
        <v>560.66</v>
      </c>
    </row>
    <row r="90" spans="1:12" ht="15">
      <c r="A90" s="79">
        <v>68</v>
      </c>
      <c r="B90" s="12" t="s">
        <v>40</v>
      </c>
      <c r="C90" s="12">
        <v>83</v>
      </c>
      <c r="D90" s="13"/>
      <c r="E90" s="13" t="s">
        <v>19</v>
      </c>
      <c r="F90" s="6">
        <v>340050</v>
      </c>
      <c r="G90" s="40">
        <v>42429</v>
      </c>
      <c r="H90" s="8">
        <v>1011</v>
      </c>
      <c r="I90" s="8">
        <v>389</v>
      </c>
      <c r="J90" s="8">
        <f t="shared" si="8"/>
        <v>622</v>
      </c>
      <c r="K90" s="6">
        <v>34</v>
      </c>
      <c r="L90" s="78">
        <f t="shared" si="9"/>
        <v>588</v>
      </c>
    </row>
    <row r="91" spans="1:12" ht="15">
      <c r="A91" s="77">
        <v>69</v>
      </c>
      <c r="B91" s="12" t="s">
        <v>40</v>
      </c>
      <c r="C91" s="12">
        <v>12</v>
      </c>
      <c r="D91" s="13"/>
      <c r="E91" s="13" t="s">
        <v>19</v>
      </c>
      <c r="F91" s="6">
        <v>341802</v>
      </c>
      <c r="G91" s="40">
        <v>42429</v>
      </c>
      <c r="H91" s="8">
        <v>4577</v>
      </c>
      <c r="I91" s="8">
        <v>1772</v>
      </c>
      <c r="J91" s="8">
        <f t="shared" si="8"/>
        <v>2805</v>
      </c>
      <c r="K91" s="6">
        <v>0</v>
      </c>
      <c r="L91" s="78">
        <f t="shared" si="9"/>
        <v>2805</v>
      </c>
    </row>
    <row r="92" spans="1:12" ht="15">
      <c r="A92" s="79">
        <v>70</v>
      </c>
      <c r="B92" s="12" t="s">
        <v>40</v>
      </c>
      <c r="C92" s="12">
        <v>96</v>
      </c>
      <c r="D92" s="13"/>
      <c r="E92" s="13" t="s">
        <v>19</v>
      </c>
      <c r="F92" s="6">
        <v>341928</v>
      </c>
      <c r="G92" s="40">
        <v>42429</v>
      </c>
      <c r="H92" s="8">
        <v>480</v>
      </c>
      <c r="I92" s="8">
        <v>169</v>
      </c>
      <c r="J92" s="8">
        <f t="shared" si="8"/>
        <v>311</v>
      </c>
      <c r="K92" s="6">
        <v>8</v>
      </c>
      <c r="L92" s="78">
        <f t="shared" si="9"/>
        <v>303</v>
      </c>
    </row>
    <row r="93" spans="1:12" ht="15">
      <c r="A93" s="79">
        <v>71</v>
      </c>
      <c r="B93" s="12" t="s">
        <v>40</v>
      </c>
      <c r="C93" s="12">
        <v>71</v>
      </c>
      <c r="D93" s="13"/>
      <c r="E93" s="13" t="s">
        <v>19</v>
      </c>
      <c r="F93" s="6">
        <v>342193</v>
      </c>
      <c r="G93" s="40">
        <v>42429</v>
      </c>
      <c r="H93" s="8">
        <v>609</v>
      </c>
      <c r="I93" s="8">
        <v>241</v>
      </c>
      <c r="J93" s="8">
        <f t="shared" si="8"/>
        <v>368</v>
      </c>
      <c r="K93" s="6">
        <v>78.21</v>
      </c>
      <c r="L93" s="78">
        <f t="shared" si="9"/>
        <v>289.79</v>
      </c>
    </row>
    <row r="94" spans="1:12" ht="15">
      <c r="A94" s="79">
        <v>72</v>
      </c>
      <c r="B94" s="12" t="s">
        <v>41</v>
      </c>
      <c r="C94" s="12">
        <v>61</v>
      </c>
      <c r="D94" s="13"/>
      <c r="E94" s="13" t="s">
        <v>19</v>
      </c>
      <c r="F94" s="6">
        <v>338973</v>
      </c>
      <c r="G94" s="40">
        <v>42429</v>
      </c>
      <c r="H94" s="8">
        <v>1164</v>
      </c>
      <c r="I94" s="8">
        <v>428</v>
      </c>
      <c r="J94" s="8">
        <f t="shared" si="8"/>
        <v>736</v>
      </c>
      <c r="K94" s="6">
        <v>49.628</v>
      </c>
      <c r="L94" s="78">
        <f t="shared" si="9"/>
        <v>686.372</v>
      </c>
    </row>
    <row r="95" spans="1:12" ht="15">
      <c r="A95" s="77">
        <v>73</v>
      </c>
      <c r="B95" s="12" t="s">
        <v>41</v>
      </c>
      <c r="C95" s="12">
        <v>49</v>
      </c>
      <c r="D95" s="13"/>
      <c r="E95" s="13" t="s">
        <v>19</v>
      </c>
      <c r="F95" s="6">
        <v>341935</v>
      </c>
      <c r="G95" s="40">
        <v>42429</v>
      </c>
      <c r="H95" s="8">
        <v>526</v>
      </c>
      <c r="I95" s="8">
        <v>158</v>
      </c>
      <c r="J95" s="8">
        <f t="shared" si="8"/>
        <v>368</v>
      </c>
      <c r="K95" s="6">
        <v>21.91</v>
      </c>
      <c r="L95" s="78">
        <f t="shared" si="9"/>
        <v>346.09</v>
      </c>
    </row>
    <row r="96" spans="1:12" ht="15">
      <c r="A96" s="79">
        <v>74</v>
      </c>
      <c r="B96" s="12" t="s">
        <v>41</v>
      </c>
      <c r="C96" s="12">
        <v>78</v>
      </c>
      <c r="D96" s="13"/>
      <c r="E96" s="13" t="s">
        <v>19</v>
      </c>
      <c r="F96" s="6">
        <v>342056</v>
      </c>
      <c r="G96" s="40">
        <v>42429</v>
      </c>
      <c r="H96" s="8">
        <v>1432</v>
      </c>
      <c r="I96" s="8">
        <v>552</v>
      </c>
      <c r="J96" s="8">
        <f t="shared" si="8"/>
        <v>880</v>
      </c>
      <c r="K96" s="6">
        <v>5</v>
      </c>
      <c r="L96" s="78">
        <f t="shared" si="9"/>
        <v>875</v>
      </c>
    </row>
    <row r="97" spans="1:12" ht="15">
      <c r="A97" s="79">
        <v>75</v>
      </c>
      <c r="B97" s="12" t="s">
        <v>41</v>
      </c>
      <c r="C97" s="12">
        <v>88</v>
      </c>
      <c r="D97" s="13"/>
      <c r="E97" s="13" t="s">
        <v>19</v>
      </c>
      <c r="F97" s="6">
        <v>342061</v>
      </c>
      <c r="G97" s="40">
        <v>42429</v>
      </c>
      <c r="H97" s="8">
        <v>1378</v>
      </c>
      <c r="I97" s="8">
        <v>501</v>
      </c>
      <c r="J97" s="8">
        <f t="shared" si="8"/>
        <v>877</v>
      </c>
      <c r="K97" s="6">
        <v>71</v>
      </c>
      <c r="L97" s="78">
        <f t="shared" si="9"/>
        <v>806</v>
      </c>
    </row>
    <row r="98" spans="1:12" ht="15">
      <c r="A98" s="79">
        <v>76</v>
      </c>
      <c r="B98" s="12" t="s">
        <v>42</v>
      </c>
      <c r="C98" s="12" t="s">
        <v>43</v>
      </c>
      <c r="D98" s="13"/>
      <c r="E98" s="13" t="s">
        <v>19</v>
      </c>
      <c r="F98" s="6">
        <v>333281</v>
      </c>
      <c r="G98" s="40">
        <v>42429</v>
      </c>
      <c r="H98" s="8">
        <v>2813</v>
      </c>
      <c r="I98" s="8">
        <v>1071</v>
      </c>
      <c r="J98" s="8">
        <f t="shared" si="8"/>
        <v>1742</v>
      </c>
      <c r="K98" s="6">
        <v>0</v>
      </c>
      <c r="L98" s="78">
        <f t="shared" si="9"/>
        <v>1742</v>
      </c>
    </row>
    <row r="99" spans="1:12" ht="15">
      <c r="A99" s="77">
        <v>77</v>
      </c>
      <c r="B99" s="12" t="s">
        <v>42</v>
      </c>
      <c r="C99" s="12" t="s">
        <v>44</v>
      </c>
      <c r="D99" s="13"/>
      <c r="E99" s="13" t="s">
        <v>19</v>
      </c>
      <c r="F99" s="6">
        <v>333281</v>
      </c>
      <c r="G99" s="40">
        <v>42429</v>
      </c>
      <c r="H99" s="8">
        <v>2407</v>
      </c>
      <c r="I99" s="8">
        <v>894</v>
      </c>
      <c r="J99" s="8">
        <f t="shared" si="8"/>
        <v>1513</v>
      </c>
      <c r="K99" s="6">
        <v>0</v>
      </c>
      <c r="L99" s="78">
        <f t="shared" si="9"/>
        <v>1513</v>
      </c>
    </row>
    <row r="100" spans="1:12" ht="15">
      <c r="A100" s="79">
        <v>78</v>
      </c>
      <c r="B100" s="12" t="s">
        <v>42</v>
      </c>
      <c r="C100" s="12">
        <v>47</v>
      </c>
      <c r="D100" s="13"/>
      <c r="E100" s="13" t="s">
        <v>19</v>
      </c>
      <c r="F100" s="6">
        <v>333543</v>
      </c>
      <c r="G100" s="40">
        <v>42429</v>
      </c>
      <c r="H100" s="8">
        <v>1381</v>
      </c>
      <c r="I100" s="8">
        <v>618</v>
      </c>
      <c r="J100" s="8">
        <v>1050</v>
      </c>
      <c r="K100" s="6">
        <v>42</v>
      </c>
      <c r="L100" s="78">
        <f t="shared" si="9"/>
        <v>1008</v>
      </c>
    </row>
    <row r="101" spans="1:12" ht="15">
      <c r="A101" s="79">
        <v>79</v>
      </c>
      <c r="B101" s="12" t="s">
        <v>42</v>
      </c>
      <c r="C101" s="12">
        <v>30</v>
      </c>
      <c r="D101" s="13"/>
      <c r="E101" s="13" t="s">
        <v>19</v>
      </c>
      <c r="F101" s="6">
        <v>340958</v>
      </c>
      <c r="G101" s="40">
        <v>42429</v>
      </c>
      <c r="H101" s="8">
        <v>1037</v>
      </c>
      <c r="I101" s="8">
        <v>401</v>
      </c>
      <c r="J101" s="8">
        <f>H101-I101</f>
        <v>636</v>
      </c>
      <c r="K101" s="6">
        <v>30.81</v>
      </c>
      <c r="L101" s="78">
        <f t="shared" si="9"/>
        <v>605.19</v>
      </c>
    </row>
    <row r="102" spans="1:12" ht="15">
      <c r="A102" s="79">
        <v>80</v>
      </c>
      <c r="B102" s="12" t="s">
        <v>42</v>
      </c>
      <c r="C102" s="12">
        <v>43</v>
      </c>
      <c r="D102" s="13"/>
      <c r="E102" s="13" t="s">
        <v>19</v>
      </c>
      <c r="F102" s="6">
        <v>341768</v>
      </c>
      <c r="G102" s="40">
        <v>42429</v>
      </c>
      <c r="H102" s="8">
        <v>3675</v>
      </c>
      <c r="I102" s="8">
        <v>1331</v>
      </c>
      <c r="J102" s="8">
        <f>H102-I102</f>
        <v>2344</v>
      </c>
      <c r="K102" s="6">
        <v>7</v>
      </c>
      <c r="L102" s="78">
        <f t="shared" si="9"/>
        <v>2337</v>
      </c>
    </row>
    <row r="103" spans="1:12" ht="24.75">
      <c r="A103" s="79"/>
      <c r="B103" s="12" t="s">
        <v>42</v>
      </c>
      <c r="C103" s="48" t="s">
        <v>45</v>
      </c>
      <c r="D103" s="13"/>
      <c r="E103" s="13" t="s">
        <v>19</v>
      </c>
      <c r="F103" s="6">
        <v>340685</v>
      </c>
      <c r="G103" s="40">
        <v>42429</v>
      </c>
      <c r="H103" s="9">
        <v>1144</v>
      </c>
      <c r="I103" s="9">
        <v>432</v>
      </c>
      <c r="J103" s="8">
        <f>H103-I103</f>
        <v>712</v>
      </c>
      <c r="K103" s="6">
        <v>0</v>
      </c>
      <c r="L103" s="78">
        <f t="shared" si="9"/>
        <v>712</v>
      </c>
    </row>
    <row r="104" spans="1:12" ht="25.5" thickBot="1">
      <c r="A104" s="80"/>
      <c r="B104" s="50" t="s">
        <v>42</v>
      </c>
      <c r="C104" s="51" t="s">
        <v>46</v>
      </c>
      <c r="D104" s="49"/>
      <c r="E104" s="49" t="s">
        <v>19</v>
      </c>
      <c r="F104" s="42">
        <v>345949</v>
      </c>
      <c r="G104" s="52">
        <v>42429</v>
      </c>
      <c r="H104" s="9">
        <v>2173</v>
      </c>
      <c r="I104" s="9">
        <v>823</v>
      </c>
      <c r="J104" s="8">
        <f>H104-I104</f>
        <v>1350</v>
      </c>
      <c r="K104" s="42">
        <v>0</v>
      </c>
      <c r="L104" s="78">
        <f t="shared" si="9"/>
        <v>1350</v>
      </c>
    </row>
    <row r="105" spans="1:12" ht="15.75" thickBot="1">
      <c r="A105" s="53">
        <v>81</v>
      </c>
      <c r="B105" s="54" t="s">
        <v>47</v>
      </c>
      <c r="C105" s="55"/>
      <c r="D105" s="56"/>
      <c r="E105" s="56" t="s">
        <v>19</v>
      </c>
      <c r="F105" s="115"/>
      <c r="G105" s="117">
        <v>42429</v>
      </c>
      <c r="H105" s="116">
        <f>SUM(H103:H104)</f>
        <v>3317</v>
      </c>
      <c r="I105" s="58">
        <f>SUM(I103:I104)</f>
        <v>1255</v>
      </c>
      <c r="J105" s="58">
        <f>SUM(J103:J104)</f>
        <v>2062</v>
      </c>
      <c r="K105" s="55">
        <v>29.214</v>
      </c>
      <c r="L105" s="59">
        <f t="shared" si="9"/>
        <v>2032.786</v>
      </c>
    </row>
    <row r="106" spans="1:12" ht="15">
      <c r="A106" s="77">
        <v>82</v>
      </c>
      <c r="B106" s="39" t="s">
        <v>48</v>
      </c>
      <c r="C106" s="39">
        <v>53</v>
      </c>
      <c r="D106" s="11"/>
      <c r="E106" s="11" t="s">
        <v>19</v>
      </c>
      <c r="F106" s="7">
        <v>332631</v>
      </c>
      <c r="G106" s="40">
        <v>42429</v>
      </c>
      <c r="H106" s="5">
        <v>439</v>
      </c>
      <c r="I106" s="5">
        <v>162</v>
      </c>
      <c r="J106" s="5">
        <f>H106-I106</f>
        <v>277</v>
      </c>
      <c r="K106" s="7">
        <v>19.46</v>
      </c>
      <c r="L106" s="78">
        <f t="shared" si="9"/>
        <v>257.54</v>
      </c>
    </row>
    <row r="107" spans="1:12" ht="15">
      <c r="A107" s="80">
        <v>83</v>
      </c>
      <c r="B107" s="50" t="s">
        <v>48</v>
      </c>
      <c r="C107" s="50">
        <v>28</v>
      </c>
      <c r="D107" s="49"/>
      <c r="E107" s="49" t="s">
        <v>19</v>
      </c>
      <c r="F107" s="42">
        <v>333586</v>
      </c>
      <c r="G107" s="40">
        <v>42429</v>
      </c>
      <c r="H107" s="9">
        <v>3310</v>
      </c>
      <c r="I107" s="9">
        <v>1279</v>
      </c>
      <c r="J107" s="41">
        <f aca="true" t="shared" si="10" ref="J107:J143">H107-I107</f>
        <v>2031</v>
      </c>
      <c r="K107" s="42">
        <v>12</v>
      </c>
      <c r="L107" s="78">
        <f t="shared" si="9"/>
        <v>2019</v>
      </c>
    </row>
    <row r="108" spans="1:12" ht="15">
      <c r="A108" s="77">
        <v>84</v>
      </c>
      <c r="B108" s="12" t="s">
        <v>48</v>
      </c>
      <c r="C108" s="12">
        <v>30</v>
      </c>
      <c r="D108" s="13"/>
      <c r="E108" s="13" t="s">
        <v>19</v>
      </c>
      <c r="F108" s="6" t="s">
        <v>49</v>
      </c>
      <c r="G108" s="40">
        <v>42429</v>
      </c>
      <c r="H108" s="8">
        <v>36759</v>
      </c>
      <c r="I108" s="8">
        <v>36508</v>
      </c>
      <c r="J108" s="8">
        <f t="shared" si="10"/>
        <v>251</v>
      </c>
      <c r="K108" s="6">
        <v>58</v>
      </c>
      <c r="L108" s="78">
        <f t="shared" si="9"/>
        <v>193</v>
      </c>
    </row>
    <row r="109" spans="1:12" ht="15">
      <c r="A109" s="80">
        <v>85</v>
      </c>
      <c r="B109" s="39" t="s">
        <v>48</v>
      </c>
      <c r="C109" s="39">
        <v>34</v>
      </c>
      <c r="D109" s="11"/>
      <c r="E109" s="11" t="s">
        <v>19</v>
      </c>
      <c r="F109" s="7">
        <v>334756</v>
      </c>
      <c r="G109" s="40">
        <v>42429</v>
      </c>
      <c r="H109" s="5">
        <v>1079</v>
      </c>
      <c r="I109" s="5">
        <v>431</v>
      </c>
      <c r="J109" s="5">
        <f t="shared" si="10"/>
        <v>648</v>
      </c>
      <c r="K109" s="7">
        <v>0</v>
      </c>
      <c r="L109" s="78">
        <f t="shared" si="9"/>
        <v>648</v>
      </c>
    </row>
    <row r="110" spans="1:12" ht="15">
      <c r="A110" s="77">
        <v>86</v>
      </c>
      <c r="B110" s="12" t="s">
        <v>48</v>
      </c>
      <c r="C110" s="12">
        <v>38</v>
      </c>
      <c r="D110" s="13"/>
      <c r="E110" s="13" t="s">
        <v>19</v>
      </c>
      <c r="F110" s="6">
        <v>357694</v>
      </c>
      <c r="G110" s="40">
        <v>42429</v>
      </c>
      <c r="H110" s="8">
        <v>750</v>
      </c>
      <c r="I110" s="8">
        <v>298</v>
      </c>
      <c r="J110" s="5">
        <f t="shared" si="10"/>
        <v>452</v>
      </c>
      <c r="K110" s="6">
        <v>16.48</v>
      </c>
      <c r="L110" s="78">
        <f t="shared" si="9"/>
        <v>435.52</v>
      </c>
    </row>
    <row r="111" spans="1:12" ht="15">
      <c r="A111" s="80">
        <v>87</v>
      </c>
      <c r="B111" s="12" t="s">
        <v>48</v>
      </c>
      <c r="C111" s="12">
        <v>90</v>
      </c>
      <c r="D111" s="13"/>
      <c r="E111" s="13" t="s">
        <v>19</v>
      </c>
      <c r="F111" s="6">
        <v>372156</v>
      </c>
      <c r="G111" s="40">
        <v>42429</v>
      </c>
      <c r="H111" s="8">
        <v>698</v>
      </c>
      <c r="I111" s="8">
        <v>277</v>
      </c>
      <c r="J111" s="5">
        <f t="shared" si="10"/>
        <v>421</v>
      </c>
      <c r="K111" s="6">
        <v>9</v>
      </c>
      <c r="L111" s="78">
        <f t="shared" si="9"/>
        <v>412</v>
      </c>
    </row>
    <row r="112" spans="1:12" ht="15">
      <c r="A112" s="77">
        <v>88</v>
      </c>
      <c r="B112" s="12" t="s">
        <v>50</v>
      </c>
      <c r="C112" s="12">
        <v>1</v>
      </c>
      <c r="D112" s="13"/>
      <c r="E112" s="13" t="s">
        <v>19</v>
      </c>
      <c r="F112" s="6">
        <v>338842</v>
      </c>
      <c r="G112" s="40">
        <v>42429</v>
      </c>
      <c r="H112" s="8">
        <v>1623</v>
      </c>
      <c r="I112" s="8">
        <v>496</v>
      </c>
      <c r="J112" s="5">
        <f t="shared" si="10"/>
        <v>1127</v>
      </c>
      <c r="K112" s="6">
        <v>0</v>
      </c>
      <c r="L112" s="78">
        <f t="shared" si="9"/>
        <v>1127</v>
      </c>
    </row>
    <row r="113" spans="1:12" ht="15">
      <c r="A113" s="80">
        <v>89</v>
      </c>
      <c r="B113" s="12" t="s">
        <v>50</v>
      </c>
      <c r="C113" s="12">
        <v>5</v>
      </c>
      <c r="D113" s="13"/>
      <c r="E113" s="13" t="s">
        <v>19</v>
      </c>
      <c r="F113" s="6">
        <v>341808</v>
      </c>
      <c r="G113" s="40">
        <v>42429</v>
      </c>
      <c r="H113" s="8">
        <v>2620</v>
      </c>
      <c r="I113" s="8">
        <v>873</v>
      </c>
      <c r="J113" s="5">
        <f t="shared" si="10"/>
        <v>1747</v>
      </c>
      <c r="K113" s="6">
        <v>0</v>
      </c>
      <c r="L113" s="78">
        <f t="shared" si="9"/>
        <v>1747</v>
      </c>
    </row>
    <row r="114" spans="1:12" ht="15">
      <c r="A114" s="77">
        <v>90</v>
      </c>
      <c r="B114" s="12" t="s">
        <v>51</v>
      </c>
      <c r="C114" s="12">
        <v>5</v>
      </c>
      <c r="D114" s="13"/>
      <c r="E114" s="13" t="s">
        <v>19</v>
      </c>
      <c r="F114" s="6">
        <v>341912</v>
      </c>
      <c r="G114" s="40">
        <v>42429</v>
      </c>
      <c r="H114" s="8">
        <v>307</v>
      </c>
      <c r="I114" s="8">
        <v>128</v>
      </c>
      <c r="J114" s="5">
        <f t="shared" si="10"/>
        <v>179</v>
      </c>
      <c r="K114" s="6">
        <v>0</v>
      </c>
      <c r="L114" s="78">
        <f t="shared" si="9"/>
        <v>179</v>
      </c>
    </row>
    <row r="115" spans="1:12" ht="15">
      <c r="A115" s="80">
        <v>91</v>
      </c>
      <c r="B115" s="12" t="s">
        <v>51</v>
      </c>
      <c r="C115" s="12" t="s">
        <v>52</v>
      </c>
      <c r="D115" s="13"/>
      <c r="E115" s="13" t="s">
        <v>19</v>
      </c>
      <c r="F115" s="6">
        <v>341941</v>
      </c>
      <c r="G115" s="40">
        <v>42429</v>
      </c>
      <c r="H115" s="8">
        <v>504</v>
      </c>
      <c r="I115" s="8">
        <v>182</v>
      </c>
      <c r="J115" s="5">
        <f t="shared" si="10"/>
        <v>322</v>
      </c>
      <c r="K115" s="6">
        <v>12.75</v>
      </c>
      <c r="L115" s="78">
        <f t="shared" si="9"/>
        <v>309.25</v>
      </c>
    </row>
    <row r="116" spans="1:12" ht="15">
      <c r="A116" s="77">
        <v>92</v>
      </c>
      <c r="B116" s="12" t="s">
        <v>53</v>
      </c>
      <c r="C116" s="12">
        <v>22</v>
      </c>
      <c r="D116" s="13"/>
      <c r="E116" s="13" t="s">
        <v>19</v>
      </c>
      <c r="F116" s="6">
        <v>327389</v>
      </c>
      <c r="G116" s="40">
        <v>42429</v>
      </c>
      <c r="H116" s="8">
        <v>1069</v>
      </c>
      <c r="I116" s="8">
        <v>272</v>
      </c>
      <c r="J116" s="5">
        <f t="shared" si="10"/>
        <v>797</v>
      </c>
      <c r="K116" s="6">
        <v>347.43</v>
      </c>
      <c r="L116" s="78">
        <f t="shared" si="9"/>
        <v>449.57</v>
      </c>
    </row>
    <row r="117" spans="1:12" ht="15">
      <c r="A117" s="80">
        <v>93</v>
      </c>
      <c r="B117" s="12" t="s">
        <v>53</v>
      </c>
      <c r="C117" s="12">
        <v>25</v>
      </c>
      <c r="D117" s="13"/>
      <c r="E117" s="13" t="s">
        <v>19</v>
      </c>
      <c r="F117" s="6">
        <v>372157</v>
      </c>
      <c r="G117" s="40">
        <v>42429</v>
      </c>
      <c r="H117" s="8">
        <v>653</v>
      </c>
      <c r="I117" s="8">
        <v>245</v>
      </c>
      <c r="J117" s="5">
        <f t="shared" si="10"/>
        <v>408</v>
      </c>
      <c r="K117" s="6">
        <v>58.995</v>
      </c>
      <c r="L117" s="78">
        <f t="shared" si="9"/>
        <v>349.005</v>
      </c>
    </row>
    <row r="118" spans="1:12" ht="15">
      <c r="A118" s="77">
        <v>94</v>
      </c>
      <c r="B118" s="12" t="s">
        <v>53</v>
      </c>
      <c r="C118" s="12">
        <v>74</v>
      </c>
      <c r="D118" s="13"/>
      <c r="E118" s="13" t="s">
        <v>19</v>
      </c>
      <c r="F118" s="6">
        <v>329422</v>
      </c>
      <c r="G118" s="40">
        <v>42429</v>
      </c>
      <c r="H118" s="8">
        <v>507</v>
      </c>
      <c r="I118" s="8">
        <v>152</v>
      </c>
      <c r="J118" s="5">
        <f t="shared" si="10"/>
        <v>355</v>
      </c>
      <c r="K118" s="6">
        <v>24.76</v>
      </c>
      <c r="L118" s="78">
        <f t="shared" si="9"/>
        <v>330.24</v>
      </c>
    </row>
    <row r="119" spans="1:12" ht="15">
      <c r="A119" s="80">
        <v>95</v>
      </c>
      <c r="B119" s="12" t="s">
        <v>53</v>
      </c>
      <c r="C119" s="12">
        <v>26</v>
      </c>
      <c r="D119" s="13"/>
      <c r="E119" s="13" t="s">
        <v>19</v>
      </c>
      <c r="F119" s="6">
        <v>332621</v>
      </c>
      <c r="G119" s="40">
        <v>42429</v>
      </c>
      <c r="H119" s="8">
        <v>646</v>
      </c>
      <c r="I119" s="8">
        <v>216</v>
      </c>
      <c r="J119" s="5">
        <f t="shared" si="10"/>
        <v>430</v>
      </c>
      <c r="K119" s="6">
        <v>35.037</v>
      </c>
      <c r="L119" s="78">
        <f t="shared" si="9"/>
        <v>394.963</v>
      </c>
    </row>
    <row r="120" spans="1:12" ht="15">
      <c r="A120" s="77">
        <v>96</v>
      </c>
      <c r="B120" s="12" t="s">
        <v>53</v>
      </c>
      <c r="C120" s="12" t="s">
        <v>54</v>
      </c>
      <c r="D120" s="13"/>
      <c r="E120" s="13" t="s">
        <v>19</v>
      </c>
      <c r="F120" s="6">
        <v>332953</v>
      </c>
      <c r="G120" s="40">
        <v>42429</v>
      </c>
      <c r="H120" s="8">
        <v>955</v>
      </c>
      <c r="I120" s="8">
        <v>375</v>
      </c>
      <c r="J120" s="5">
        <f t="shared" si="10"/>
        <v>580</v>
      </c>
      <c r="K120" s="6">
        <v>0</v>
      </c>
      <c r="L120" s="78">
        <f t="shared" si="9"/>
        <v>580</v>
      </c>
    </row>
    <row r="121" spans="1:12" ht="15">
      <c r="A121" s="80">
        <v>97</v>
      </c>
      <c r="B121" s="12" t="s">
        <v>53</v>
      </c>
      <c r="C121" s="12">
        <v>11</v>
      </c>
      <c r="D121" s="13"/>
      <c r="E121" s="13" t="s">
        <v>19</v>
      </c>
      <c r="F121" s="6">
        <v>333446</v>
      </c>
      <c r="G121" s="40">
        <v>42429</v>
      </c>
      <c r="H121" s="8">
        <v>989</v>
      </c>
      <c r="I121" s="8">
        <v>383</v>
      </c>
      <c r="J121" s="5">
        <f t="shared" si="10"/>
        <v>606</v>
      </c>
      <c r="K121" s="6">
        <v>34</v>
      </c>
      <c r="L121" s="78">
        <f t="shared" si="9"/>
        <v>572</v>
      </c>
    </row>
    <row r="122" spans="1:12" ht="15">
      <c r="A122" s="77">
        <v>98</v>
      </c>
      <c r="B122" s="12" t="s">
        <v>53</v>
      </c>
      <c r="C122" s="12">
        <v>35</v>
      </c>
      <c r="D122" s="13"/>
      <c r="E122" s="13" t="s">
        <v>19</v>
      </c>
      <c r="F122" s="6">
        <v>334651</v>
      </c>
      <c r="G122" s="40">
        <v>42429</v>
      </c>
      <c r="H122" s="8">
        <v>844</v>
      </c>
      <c r="I122" s="8">
        <v>314</v>
      </c>
      <c r="J122" s="5">
        <f t="shared" si="10"/>
        <v>530</v>
      </c>
      <c r="K122" s="6">
        <v>38.51</v>
      </c>
      <c r="L122" s="78">
        <f t="shared" si="9"/>
        <v>491.49</v>
      </c>
    </row>
    <row r="123" spans="1:12" ht="15">
      <c r="A123" s="80">
        <v>99</v>
      </c>
      <c r="B123" s="12" t="s">
        <v>53</v>
      </c>
      <c r="C123" s="12">
        <v>10</v>
      </c>
      <c r="D123" s="13"/>
      <c r="E123" s="13" t="s">
        <v>19</v>
      </c>
      <c r="F123" s="6">
        <v>340683</v>
      </c>
      <c r="G123" s="40">
        <v>42429</v>
      </c>
      <c r="H123" s="8">
        <v>946</v>
      </c>
      <c r="I123" s="8">
        <v>346</v>
      </c>
      <c r="J123" s="5">
        <f t="shared" si="10"/>
        <v>600</v>
      </c>
      <c r="K123" s="6">
        <v>375</v>
      </c>
      <c r="L123" s="78">
        <f t="shared" si="9"/>
        <v>225</v>
      </c>
    </row>
    <row r="124" spans="1:12" ht="15">
      <c r="A124" s="77">
        <v>100</v>
      </c>
      <c r="B124" s="12" t="s">
        <v>53</v>
      </c>
      <c r="C124" s="12" t="s">
        <v>55</v>
      </c>
      <c r="D124" s="13"/>
      <c r="E124" s="13" t="s">
        <v>19</v>
      </c>
      <c r="F124" s="6">
        <v>341783</v>
      </c>
      <c r="G124" s="40">
        <v>42429</v>
      </c>
      <c r="H124" s="8">
        <v>2418</v>
      </c>
      <c r="I124" s="8">
        <v>733</v>
      </c>
      <c r="J124" s="5">
        <f t="shared" si="10"/>
        <v>1685</v>
      </c>
      <c r="K124" s="6">
        <v>24.38</v>
      </c>
      <c r="L124" s="78">
        <f t="shared" si="9"/>
        <v>1660.62</v>
      </c>
    </row>
    <row r="125" spans="1:12" ht="15">
      <c r="A125" s="80">
        <v>101</v>
      </c>
      <c r="B125" s="60" t="s">
        <v>53</v>
      </c>
      <c r="C125" s="60">
        <v>63</v>
      </c>
      <c r="D125" s="13"/>
      <c r="E125" s="13" t="s">
        <v>19</v>
      </c>
      <c r="F125" s="6">
        <v>343456</v>
      </c>
      <c r="G125" s="40">
        <v>42429</v>
      </c>
      <c r="H125" s="8">
        <v>500</v>
      </c>
      <c r="I125" s="8">
        <v>183</v>
      </c>
      <c r="J125" s="5">
        <f t="shared" si="10"/>
        <v>317</v>
      </c>
      <c r="K125" s="6">
        <v>17</v>
      </c>
      <c r="L125" s="78">
        <f t="shared" si="9"/>
        <v>300</v>
      </c>
    </row>
    <row r="126" spans="1:12" ht="15">
      <c r="A126" s="77">
        <v>102</v>
      </c>
      <c r="B126" s="12" t="s">
        <v>53</v>
      </c>
      <c r="C126" s="12">
        <v>72</v>
      </c>
      <c r="D126" s="13"/>
      <c r="E126" s="13" t="s">
        <v>19</v>
      </c>
      <c r="F126" s="6">
        <v>344126</v>
      </c>
      <c r="G126" s="40">
        <v>42429</v>
      </c>
      <c r="H126" s="8">
        <v>594</v>
      </c>
      <c r="I126" s="8">
        <v>227</v>
      </c>
      <c r="J126" s="5">
        <f t="shared" si="10"/>
        <v>367</v>
      </c>
      <c r="K126" s="6">
        <v>30.57</v>
      </c>
      <c r="L126" s="78">
        <f t="shared" si="9"/>
        <v>336.43</v>
      </c>
    </row>
    <row r="127" spans="1:12" ht="15">
      <c r="A127" s="80">
        <v>103</v>
      </c>
      <c r="B127" s="12" t="s">
        <v>53</v>
      </c>
      <c r="C127" s="12">
        <v>21</v>
      </c>
      <c r="D127" s="13"/>
      <c r="E127" s="13" t="s">
        <v>19</v>
      </c>
      <c r="F127" s="6">
        <v>345942</v>
      </c>
      <c r="G127" s="40">
        <v>42429</v>
      </c>
      <c r="H127" s="8">
        <v>893</v>
      </c>
      <c r="I127" s="8">
        <v>340</v>
      </c>
      <c r="J127" s="5">
        <f t="shared" si="10"/>
        <v>553</v>
      </c>
      <c r="K127" s="6">
        <v>74.07</v>
      </c>
      <c r="L127" s="78">
        <f t="shared" si="9"/>
        <v>478.93</v>
      </c>
    </row>
    <row r="128" spans="1:12" ht="15">
      <c r="A128" s="77">
        <v>104</v>
      </c>
      <c r="B128" s="12" t="s">
        <v>56</v>
      </c>
      <c r="C128" s="12">
        <v>10</v>
      </c>
      <c r="D128" s="13"/>
      <c r="E128" s="13" t="s">
        <v>19</v>
      </c>
      <c r="F128" s="6">
        <v>327290</v>
      </c>
      <c r="G128" s="40">
        <v>42429</v>
      </c>
      <c r="H128" s="8">
        <v>3247</v>
      </c>
      <c r="I128" s="8">
        <v>1150</v>
      </c>
      <c r="J128" s="5">
        <f t="shared" si="10"/>
        <v>2097</v>
      </c>
      <c r="K128" s="6">
        <v>12</v>
      </c>
      <c r="L128" s="78">
        <f t="shared" si="9"/>
        <v>2085</v>
      </c>
    </row>
    <row r="129" spans="1:12" ht="15">
      <c r="A129" s="80">
        <v>105</v>
      </c>
      <c r="B129" s="12" t="s">
        <v>56</v>
      </c>
      <c r="C129" s="12">
        <v>15</v>
      </c>
      <c r="D129" s="13"/>
      <c r="E129" s="13" t="s">
        <v>19</v>
      </c>
      <c r="F129" s="6">
        <v>329402</v>
      </c>
      <c r="G129" s="40">
        <v>42429</v>
      </c>
      <c r="H129" s="8">
        <v>455</v>
      </c>
      <c r="I129" s="8">
        <v>176</v>
      </c>
      <c r="J129" s="5">
        <f t="shared" si="10"/>
        <v>279</v>
      </c>
      <c r="K129" s="6">
        <v>22.83</v>
      </c>
      <c r="L129" s="78">
        <f t="shared" si="9"/>
        <v>256.17</v>
      </c>
    </row>
    <row r="130" spans="1:12" ht="15">
      <c r="A130" s="77">
        <v>106</v>
      </c>
      <c r="B130" s="12" t="s">
        <v>56</v>
      </c>
      <c r="C130" s="12">
        <v>9</v>
      </c>
      <c r="D130" s="13"/>
      <c r="E130" s="13" t="s">
        <v>19</v>
      </c>
      <c r="F130" s="6">
        <v>329409</v>
      </c>
      <c r="G130" s="40">
        <v>42429</v>
      </c>
      <c r="H130" s="8">
        <v>1673</v>
      </c>
      <c r="I130" s="8">
        <v>536</v>
      </c>
      <c r="J130" s="5">
        <f t="shared" si="10"/>
        <v>1137</v>
      </c>
      <c r="K130" s="6">
        <v>8</v>
      </c>
      <c r="L130" s="78">
        <f t="shared" si="9"/>
        <v>1129</v>
      </c>
    </row>
    <row r="131" spans="1:12" ht="15">
      <c r="A131" s="80">
        <v>107</v>
      </c>
      <c r="B131" s="12" t="s">
        <v>56</v>
      </c>
      <c r="C131" s="12">
        <v>32</v>
      </c>
      <c r="D131" s="13"/>
      <c r="E131" s="13" t="s">
        <v>19</v>
      </c>
      <c r="F131" s="6">
        <v>335555</v>
      </c>
      <c r="G131" s="40">
        <v>42429</v>
      </c>
      <c r="H131" s="8">
        <v>1316</v>
      </c>
      <c r="I131" s="8">
        <v>461</v>
      </c>
      <c r="J131" s="5">
        <f t="shared" si="10"/>
        <v>855</v>
      </c>
      <c r="K131" s="6">
        <v>51</v>
      </c>
      <c r="L131" s="78">
        <f t="shared" si="9"/>
        <v>804</v>
      </c>
    </row>
    <row r="132" spans="1:12" ht="15">
      <c r="A132" s="77">
        <v>108</v>
      </c>
      <c r="B132" s="12" t="s">
        <v>56</v>
      </c>
      <c r="C132" s="12">
        <v>31</v>
      </c>
      <c r="D132" s="13"/>
      <c r="E132" s="13" t="s">
        <v>19</v>
      </c>
      <c r="F132" s="6">
        <v>335562</v>
      </c>
      <c r="G132" s="40">
        <v>42429</v>
      </c>
      <c r="H132" s="8">
        <v>851</v>
      </c>
      <c r="I132" s="8">
        <v>352</v>
      </c>
      <c r="J132" s="5">
        <f t="shared" si="10"/>
        <v>499</v>
      </c>
      <c r="K132" s="6">
        <v>5</v>
      </c>
      <c r="L132" s="78">
        <f t="shared" si="9"/>
        <v>494</v>
      </c>
    </row>
    <row r="133" spans="1:12" ht="15">
      <c r="A133" s="80">
        <v>109</v>
      </c>
      <c r="B133" s="12" t="s">
        <v>56</v>
      </c>
      <c r="C133" s="12">
        <v>36</v>
      </c>
      <c r="D133" s="13"/>
      <c r="E133" s="13" t="s">
        <v>19</v>
      </c>
      <c r="F133" s="6">
        <v>337867</v>
      </c>
      <c r="G133" s="40">
        <v>42429</v>
      </c>
      <c r="H133" s="8">
        <v>1000</v>
      </c>
      <c r="I133" s="8">
        <v>393</v>
      </c>
      <c r="J133" s="5">
        <f t="shared" si="10"/>
        <v>607</v>
      </c>
      <c r="K133" s="6">
        <v>52.204</v>
      </c>
      <c r="L133" s="78">
        <f t="shared" si="9"/>
        <v>554.796</v>
      </c>
    </row>
    <row r="134" spans="1:12" ht="15">
      <c r="A134" s="77">
        <v>110</v>
      </c>
      <c r="B134" s="12" t="s">
        <v>56</v>
      </c>
      <c r="C134" s="12">
        <v>33</v>
      </c>
      <c r="D134" s="13"/>
      <c r="E134" s="13" t="s">
        <v>19</v>
      </c>
      <c r="F134" s="6">
        <v>337874</v>
      </c>
      <c r="G134" s="40">
        <v>42429</v>
      </c>
      <c r="H134" s="8">
        <v>965</v>
      </c>
      <c r="I134" s="8">
        <v>364</v>
      </c>
      <c r="J134" s="5">
        <f t="shared" si="10"/>
        <v>601</v>
      </c>
      <c r="K134" s="6">
        <v>59.31</v>
      </c>
      <c r="L134" s="78">
        <f t="shared" si="9"/>
        <v>541.69</v>
      </c>
    </row>
    <row r="135" spans="1:12" ht="15">
      <c r="A135" s="80">
        <v>111</v>
      </c>
      <c r="B135" s="12" t="s">
        <v>56</v>
      </c>
      <c r="C135" s="12">
        <v>3</v>
      </c>
      <c r="D135" s="13"/>
      <c r="E135" s="13" t="s">
        <v>19</v>
      </c>
      <c r="F135" s="6">
        <v>338868</v>
      </c>
      <c r="G135" s="40">
        <v>42429</v>
      </c>
      <c r="H135" s="8">
        <v>1451</v>
      </c>
      <c r="I135" s="8">
        <v>530</v>
      </c>
      <c r="J135" s="5">
        <f t="shared" si="10"/>
        <v>921</v>
      </c>
      <c r="K135" s="6">
        <v>20.09</v>
      </c>
      <c r="L135" s="78">
        <f t="shared" si="9"/>
        <v>900.91</v>
      </c>
    </row>
    <row r="136" spans="1:12" ht="15">
      <c r="A136" s="77">
        <v>112</v>
      </c>
      <c r="B136" s="12" t="s">
        <v>56</v>
      </c>
      <c r="C136" s="12" t="s">
        <v>57</v>
      </c>
      <c r="D136" s="13"/>
      <c r="E136" s="13" t="s">
        <v>19</v>
      </c>
      <c r="F136" s="6">
        <v>338969</v>
      </c>
      <c r="G136" s="40">
        <v>42429</v>
      </c>
      <c r="H136" s="8">
        <v>1474</v>
      </c>
      <c r="I136" s="8">
        <v>560</v>
      </c>
      <c r="J136" s="5">
        <f t="shared" si="10"/>
        <v>914</v>
      </c>
      <c r="K136" s="6">
        <v>0</v>
      </c>
      <c r="L136" s="78">
        <f t="shared" si="9"/>
        <v>914</v>
      </c>
    </row>
    <row r="137" spans="1:12" ht="15">
      <c r="A137" s="80">
        <v>113</v>
      </c>
      <c r="B137" s="12" t="s">
        <v>56</v>
      </c>
      <c r="C137" s="12">
        <v>37</v>
      </c>
      <c r="D137" s="13"/>
      <c r="E137" s="13" t="s">
        <v>19</v>
      </c>
      <c r="F137" s="6">
        <v>338975</v>
      </c>
      <c r="G137" s="40">
        <v>42429</v>
      </c>
      <c r="H137" s="8">
        <v>1314</v>
      </c>
      <c r="I137" s="8">
        <v>505</v>
      </c>
      <c r="J137" s="5">
        <f t="shared" si="10"/>
        <v>809</v>
      </c>
      <c r="K137" s="6">
        <v>27</v>
      </c>
      <c r="L137" s="78">
        <f t="shared" si="9"/>
        <v>782</v>
      </c>
    </row>
    <row r="138" spans="1:12" ht="15">
      <c r="A138" s="77">
        <v>114</v>
      </c>
      <c r="B138" s="12" t="s">
        <v>56</v>
      </c>
      <c r="C138" s="12">
        <v>35</v>
      </c>
      <c r="D138" s="13"/>
      <c r="E138" s="13" t="s">
        <v>19</v>
      </c>
      <c r="F138" s="6">
        <v>339070</v>
      </c>
      <c r="G138" s="40">
        <v>42429</v>
      </c>
      <c r="H138" s="8">
        <v>1068</v>
      </c>
      <c r="I138" s="8">
        <v>388</v>
      </c>
      <c r="J138" s="5">
        <f t="shared" si="10"/>
        <v>680</v>
      </c>
      <c r="K138" s="6">
        <v>0</v>
      </c>
      <c r="L138" s="78">
        <f t="shared" si="9"/>
        <v>680</v>
      </c>
    </row>
    <row r="139" spans="1:12" ht="15">
      <c r="A139" s="80">
        <v>115</v>
      </c>
      <c r="B139" s="12" t="s">
        <v>56</v>
      </c>
      <c r="C139" s="12">
        <v>5</v>
      </c>
      <c r="D139" s="13"/>
      <c r="E139" s="13" t="s">
        <v>19</v>
      </c>
      <c r="F139" s="6">
        <v>340533</v>
      </c>
      <c r="G139" s="40">
        <v>42429</v>
      </c>
      <c r="H139" s="8">
        <v>1408</v>
      </c>
      <c r="I139" s="8">
        <v>490</v>
      </c>
      <c r="J139" s="5">
        <f t="shared" si="10"/>
        <v>918</v>
      </c>
      <c r="K139" s="6">
        <v>6</v>
      </c>
      <c r="L139" s="78">
        <f t="shared" si="9"/>
        <v>912</v>
      </c>
    </row>
    <row r="140" spans="1:12" ht="15">
      <c r="A140" s="77">
        <v>116</v>
      </c>
      <c r="B140" s="12" t="s">
        <v>56</v>
      </c>
      <c r="C140" s="12" t="s">
        <v>58</v>
      </c>
      <c r="D140" s="13"/>
      <c r="E140" s="13" t="s">
        <v>19</v>
      </c>
      <c r="F140" s="6">
        <v>342152</v>
      </c>
      <c r="G140" s="40">
        <v>42429</v>
      </c>
      <c r="H140" s="8">
        <v>1288</v>
      </c>
      <c r="I140" s="8">
        <v>501</v>
      </c>
      <c r="J140" s="5">
        <f t="shared" si="10"/>
        <v>787</v>
      </c>
      <c r="K140" s="6">
        <v>0</v>
      </c>
      <c r="L140" s="78">
        <f t="shared" si="9"/>
        <v>787</v>
      </c>
    </row>
    <row r="141" spans="1:12" ht="15">
      <c r="A141" s="80">
        <v>117</v>
      </c>
      <c r="B141" s="12" t="s">
        <v>59</v>
      </c>
      <c r="C141" s="12">
        <v>51</v>
      </c>
      <c r="D141" s="13"/>
      <c r="E141" s="13" t="s">
        <v>19</v>
      </c>
      <c r="F141" s="6">
        <v>336570</v>
      </c>
      <c r="G141" s="40">
        <v>42429</v>
      </c>
      <c r="H141" s="8">
        <v>865</v>
      </c>
      <c r="I141" s="8">
        <v>327</v>
      </c>
      <c r="J141" s="5">
        <f>H141-I141</f>
        <v>538</v>
      </c>
      <c r="K141" s="6">
        <v>27</v>
      </c>
      <c r="L141" s="78">
        <f t="shared" si="9"/>
        <v>511</v>
      </c>
    </row>
    <row r="142" spans="1:12" ht="15">
      <c r="A142" s="77">
        <v>118</v>
      </c>
      <c r="B142" s="12" t="s">
        <v>59</v>
      </c>
      <c r="C142" s="12">
        <v>13</v>
      </c>
      <c r="D142" s="13"/>
      <c r="E142" s="13" t="s">
        <v>19</v>
      </c>
      <c r="F142" s="6">
        <v>339062</v>
      </c>
      <c r="G142" s="40">
        <v>42429</v>
      </c>
      <c r="H142" s="8">
        <v>1513</v>
      </c>
      <c r="I142" s="8">
        <v>606</v>
      </c>
      <c r="J142" s="5">
        <f t="shared" si="10"/>
        <v>907</v>
      </c>
      <c r="K142" s="6">
        <v>8</v>
      </c>
      <c r="L142" s="78">
        <f t="shared" si="9"/>
        <v>899</v>
      </c>
    </row>
    <row r="143" spans="1:12" ht="15">
      <c r="A143" s="80">
        <v>119</v>
      </c>
      <c r="B143" s="12" t="s">
        <v>59</v>
      </c>
      <c r="C143" s="12" t="s">
        <v>60</v>
      </c>
      <c r="D143" s="13"/>
      <c r="E143" s="13" t="s">
        <v>19</v>
      </c>
      <c r="F143" s="6">
        <v>340217</v>
      </c>
      <c r="G143" s="40">
        <v>42429</v>
      </c>
      <c r="H143" s="8">
        <v>1256</v>
      </c>
      <c r="I143" s="8">
        <v>562</v>
      </c>
      <c r="J143" s="5">
        <f t="shared" si="10"/>
        <v>694</v>
      </c>
      <c r="K143" s="6">
        <v>0</v>
      </c>
      <c r="L143" s="78">
        <f t="shared" si="9"/>
        <v>694</v>
      </c>
    </row>
    <row r="144" spans="1:12" ht="15">
      <c r="A144" s="77">
        <v>120</v>
      </c>
      <c r="B144" s="12" t="s">
        <v>59</v>
      </c>
      <c r="C144" s="12">
        <v>17</v>
      </c>
      <c r="D144" s="13"/>
      <c r="E144" s="13" t="s">
        <v>19</v>
      </c>
      <c r="F144" s="6">
        <v>356123</v>
      </c>
      <c r="G144" s="40">
        <v>42429</v>
      </c>
      <c r="H144" s="235" t="s">
        <v>87</v>
      </c>
      <c r="I144" s="236"/>
      <c r="J144" s="8"/>
      <c r="K144" s="6">
        <v>14.092</v>
      </c>
      <c r="L144" s="78"/>
    </row>
    <row r="145" spans="1:12" ht="15">
      <c r="A145" s="80">
        <v>121</v>
      </c>
      <c r="B145" s="12" t="s">
        <v>59</v>
      </c>
      <c r="C145" s="12">
        <v>18</v>
      </c>
      <c r="D145" s="13"/>
      <c r="E145" s="13" t="s">
        <v>19</v>
      </c>
      <c r="F145" s="6">
        <v>340686</v>
      </c>
      <c r="G145" s="40">
        <v>42429</v>
      </c>
      <c r="H145" s="8">
        <v>2020</v>
      </c>
      <c r="I145" s="8">
        <v>796</v>
      </c>
      <c r="J145" s="8">
        <f>H145-I145</f>
        <v>1224</v>
      </c>
      <c r="K145" s="6">
        <v>0</v>
      </c>
      <c r="L145" s="78">
        <f aca="true" t="shared" si="11" ref="L145:L154">J145-K145</f>
        <v>1224</v>
      </c>
    </row>
    <row r="146" spans="1:12" ht="15">
      <c r="A146" s="77">
        <v>122</v>
      </c>
      <c r="B146" s="12" t="s">
        <v>59</v>
      </c>
      <c r="C146" s="12" t="s">
        <v>61</v>
      </c>
      <c r="D146" s="13"/>
      <c r="E146" s="13" t="s">
        <v>19</v>
      </c>
      <c r="F146" s="6">
        <v>340689</v>
      </c>
      <c r="G146" s="40">
        <v>42429</v>
      </c>
      <c r="H146" s="8">
        <v>913</v>
      </c>
      <c r="I146" s="8">
        <v>359</v>
      </c>
      <c r="J146" s="8">
        <f aca="true" t="shared" si="12" ref="J146:J154">H146-I146</f>
        <v>554</v>
      </c>
      <c r="K146" s="6">
        <v>0</v>
      </c>
      <c r="L146" s="78">
        <f t="shared" si="11"/>
        <v>554</v>
      </c>
    </row>
    <row r="147" spans="1:12" ht="15">
      <c r="A147" s="80">
        <v>123</v>
      </c>
      <c r="B147" s="12" t="s">
        <v>59</v>
      </c>
      <c r="C147" s="12" t="s">
        <v>62</v>
      </c>
      <c r="D147" s="13"/>
      <c r="E147" s="13" t="s">
        <v>19</v>
      </c>
      <c r="F147" s="6">
        <v>340218</v>
      </c>
      <c r="G147" s="40">
        <v>42429</v>
      </c>
      <c r="H147" s="8">
        <v>855</v>
      </c>
      <c r="I147" s="8">
        <v>306</v>
      </c>
      <c r="J147" s="8">
        <f t="shared" si="12"/>
        <v>549</v>
      </c>
      <c r="K147" s="6">
        <v>0</v>
      </c>
      <c r="L147" s="78">
        <f t="shared" si="11"/>
        <v>549</v>
      </c>
    </row>
    <row r="148" spans="1:12" ht="15">
      <c r="A148" s="77">
        <v>124</v>
      </c>
      <c r="B148" s="12" t="s">
        <v>59</v>
      </c>
      <c r="C148" s="12" t="s">
        <v>63</v>
      </c>
      <c r="D148" s="13"/>
      <c r="E148" s="13" t="s">
        <v>19</v>
      </c>
      <c r="F148" s="6">
        <v>341214</v>
      </c>
      <c r="G148" s="40">
        <v>42429</v>
      </c>
      <c r="H148" s="8">
        <v>976</v>
      </c>
      <c r="I148" s="8">
        <v>342</v>
      </c>
      <c r="J148" s="8">
        <f t="shared" si="12"/>
        <v>634</v>
      </c>
      <c r="K148" s="6">
        <v>0</v>
      </c>
      <c r="L148" s="78">
        <f t="shared" si="11"/>
        <v>634</v>
      </c>
    </row>
    <row r="149" spans="1:12" ht="15">
      <c r="A149" s="80">
        <v>125</v>
      </c>
      <c r="B149" s="12" t="s">
        <v>59</v>
      </c>
      <c r="C149" s="12">
        <v>36</v>
      </c>
      <c r="D149" s="13"/>
      <c r="E149" s="13" t="s">
        <v>19</v>
      </c>
      <c r="F149" s="6">
        <v>341909</v>
      </c>
      <c r="G149" s="40">
        <v>42429</v>
      </c>
      <c r="H149" s="8">
        <v>579</v>
      </c>
      <c r="I149" s="8">
        <v>218</v>
      </c>
      <c r="J149" s="8">
        <f t="shared" si="12"/>
        <v>361</v>
      </c>
      <c r="K149" s="6">
        <v>2</v>
      </c>
      <c r="L149" s="78">
        <f t="shared" si="11"/>
        <v>359</v>
      </c>
    </row>
    <row r="150" spans="1:12" ht="15">
      <c r="A150" s="77">
        <v>126</v>
      </c>
      <c r="B150" s="12" t="s">
        <v>59</v>
      </c>
      <c r="C150" s="12">
        <v>34</v>
      </c>
      <c r="D150" s="13"/>
      <c r="E150" s="13" t="s">
        <v>19</v>
      </c>
      <c r="F150" s="6">
        <v>341913</v>
      </c>
      <c r="G150" s="40">
        <v>42429</v>
      </c>
      <c r="H150" s="8">
        <v>675</v>
      </c>
      <c r="I150" s="8">
        <v>269</v>
      </c>
      <c r="J150" s="8">
        <f t="shared" si="12"/>
        <v>406</v>
      </c>
      <c r="K150" s="6">
        <v>27</v>
      </c>
      <c r="L150" s="78">
        <f t="shared" si="11"/>
        <v>379</v>
      </c>
    </row>
    <row r="151" spans="1:12" ht="15">
      <c r="A151" s="80">
        <v>127</v>
      </c>
      <c r="B151" s="50" t="s">
        <v>59</v>
      </c>
      <c r="C151" s="50">
        <v>35</v>
      </c>
      <c r="D151" s="49"/>
      <c r="E151" s="49" t="s">
        <v>19</v>
      </c>
      <c r="F151" s="42">
        <v>342471</v>
      </c>
      <c r="G151" s="40">
        <v>42429</v>
      </c>
      <c r="H151" s="9">
        <v>996</v>
      </c>
      <c r="I151" s="9">
        <v>383</v>
      </c>
      <c r="J151" s="9">
        <f t="shared" si="12"/>
        <v>613</v>
      </c>
      <c r="K151" s="42">
        <v>30.41</v>
      </c>
      <c r="L151" s="78">
        <f t="shared" si="11"/>
        <v>582.59</v>
      </c>
    </row>
    <row r="152" spans="1:12" ht="15">
      <c r="A152" s="77">
        <v>128</v>
      </c>
      <c r="B152" s="61" t="s">
        <v>59</v>
      </c>
      <c r="C152" s="61">
        <v>38</v>
      </c>
      <c r="D152" s="13"/>
      <c r="E152" s="13" t="s">
        <v>19</v>
      </c>
      <c r="F152" s="6" t="s">
        <v>64</v>
      </c>
      <c r="G152" s="40">
        <v>42429</v>
      </c>
      <c r="H152" s="8">
        <v>64529</v>
      </c>
      <c r="I152" s="8">
        <v>64103</v>
      </c>
      <c r="J152" s="8">
        <f t="shared" si="12"/>
        <v>426</v>
      </c>
      <c r="K152" s="6">
        <v>1</v>
      </c>
      <c r="L152" s="78">
        <f t="shared" si="11"/>
        <v>425</v>
      </c>
    </row>
    <row r="153" spans="1:12" ht="15">
      <c r="A153" s="80">
        <v>129</v>
      </c>
      <c r="B153" s="39" t="s">
        <v>59</v>
      </c>
      <c r="C153" s="39">
        <v>5</v>
      </c>
      <c r="D153" s="11"/>
      <c r="E153" s="11" t="s">
        <v>19</v>
      </c>
      <c r="F153" s="7">
        <v>343457</v>
      </c>
      <c r="G153" s="40">
        <v>42429</v>
      </c>
      <c r="H153" s="5">
        <v>880</v>
      </c>
      <c r="I153" s="5">
        <v>340</v>
      </c>
      <c r="J153" s="5">
        <f t="shared" si="12"/>
        <v>540</v>
      </c>
      <c r="K153" s="7">
        <v>10</v>
      </c>
      <c r="L153" s="78">
        <f t="shared" si="11"/>
        <v>530</v>
      </c>
    </row>
    <row r="154" spans="1:12" ht="15">
      <c r="A154" s="77">
        <v>130</v>
      </c>
      <c r="B154" s="12" t="s">
        <v>59</v>
      </c>
      <c r="C154" s="12">
        <v>32</v>
      </c>
      <c r="D154" s="13"/>
      <c r="E154" s="13" t="s">
        <v>19</v>
      </c>
      <c r="F154" s="6">
        <v>344122</v>
      </c>
      <c r="G154" s="40">
        <v>42429</v>
      </c>
      <c r="H154" s="8">
        <v>598</v>
      </c>
      <c r="I154" s="8">
        <v>217</v>
      </c>
      <c r="J154" s="8">
        <f t="shared" si="12"/>
        <v>381</v>
      </c>
      <c r="K154" s="6">
        <v>9</v>
      </c>
      <c r="L154" s="78">
        <f t="shared" si="11"/>
        <v>372</v>
      </c>
    </row>
    <row r="155" spans="1:12" ht="15">
      <c r="A155" s="80">
        <v>131</v>
      </c>
      <c r="B155" s="12" t="s">
        <v>59</v>
      </c>
      <c r="C155" s="12">
        <v>11</v>
      </c>
      <c r="D155" s="13"/>
      <c r="E155" s="13" t="s">
        <v>19</v>
      </c>
      <c r="F155" s="6">
        <v>345534</v>
      </c>
      <c r="G155" s="40">
        <v>42429</v>
      </c>
      <c r="H155" s="235" t="s">
        <v>87</v>
      </c>
      <c r="I155" s="236"/>
      <c r="J155" s="8"/>
      <c r="K155" s="6">
        <v>3</v>
      </c>
      <c r="L155" s="78"/>
    </row>
    <row r="156" spans="1:12" ht="15">
      <c r="A156" s="77">
        <v>132</v>
      </c>
      <c r="B156" s="12" t="s">
        <v>59</v>
      </c>
      <c r="C156" s="12">
        <v>9</v>
      </c>
      <c r="D156" s="13"/>
      <c r="E156" s="13" t="s">
        <v>19</v>
      </c>
      <c r="F156" s="6">
        <v>373745</v>
      </c>
      <c r="G156" s="40">
        <v>42429</v>
      </c>
      <c r="H156" s="8">
        <v>884</v>
      </c>
      <c r="I156" s="8">
        <v>326</v>
      </c>
      <c r="J156" s="8">
        <f>H156-I156</f>
        <v>558</v>
      </c>
      <c r="K156" s="6">
        <v>8</v>
      </c>
      <c r="L156" s="78">
        <f>J156-K156</f>
        <v>550</v>
      </c>
    </row>
    <row r="157" spans="1:12" ht="30">
      <c r="A157" s="80">
        <v>133</v>
      </c>
      <c r="B157" s="12" t="s">
        <v>65</v>
      </c>
      <c r="C157" s="12">
        <v>31</v>
      </c>
      <c r="D157" s="13"/>
      <c r="E157" s="13" t="s">
        <v>19</v>
      </c>
      <c r="F157" s="6">
        <v>76089</v>
      </c>
      <c r="G157" s="40">
        <v>42429</v>
      </c>
      <c r="H157" s="8">
        <v>898</v>
      </c>
      <c r="I157" s="8">
        <v>316</v>
      </c>
      <c r="J157" s="8">
        <f aca="true" t="shared" si="13" ref="J157:J173">H157-I157</f>
        <v>582</v>
      </c>
      <c r="K157" s="6">
        <v>6.56</v>
      </c>
      <c r="L157" s="78">
        <f>J157-K157</f>
        <v>575.44</v>
      </c>
    </row>
    <row r="158" spans="1:12" ht="30">
      <c r="A158" s="77">
        <v>134</v>
      </c>
      <c r="B158" s="12" t="s">
        <v>65</v>
      </c>
      <c r="C158" s="12">
        <v>11</v>
      </c>
      <c r="D158" s="13"/>
      <c r="E158" s="13" t="s">
        <v>19</v>
      </c>
      <c r="F158" s="6">
        <v>334546</v>
      </c>
      <c r="G158" s="40">
        <v>42429</v>
      </c>
      <c r="H158" s="8">
        <v>951</v>
      </c>
      <c r="I158" s="8">
        <v>360</v>
      </c>
      <c r="J158" s="8">
        <f t="shared" si="13"/>
        <v>591</v>
      </c>
      <c r="K158" s="6">
        <v>47</v>
      </c>
      <c r="L158" s="78">
        <f>J158-K158</f>
        <v>544</v>
      </c>
    </row>
    <row r="159" spans="1:12" ht="30">
      <c r="A159" s="80">
        <v>135</v>
      </c>
      <c r="B159" s="12" t="s">
        <v>65</v>
      </c>
      <c r="C159" s="12">
        <v>13</v>
      </c>
      <c r="D159" s="13"/>
      <c r="E159" s="13" t="s">
        <v>19</v>
      </c>
      <c r="F159" s="6">
        <v>342778</v>
      </c>
      <c r="G159" s="40">
        <v>42429</v>
      </c>
      <c r="H159" s="235" t="s">
        <v>74</v>
      </c>
      <c r="I159" s="236"/>
      <c r="J159" s="8"/>
      <c r="K159" s="6">
        <v>250.297</v>
      </c>
      <c r="L159" s="78"/>
    </row>
    <row r="160" spans="1:12" ht="15">
      <c r="A160" s="77">
        <v>136</v>
      </c>
      <c r="B160" s="12" t="s">
        <v>66</v>
      </c>
      <c r="C160" s="12">
        <v>23</v>
      </c>
      <c r="D160" s="13"/>
      <c r="E160" s="13" t="s">
        <v>19</v>
      </c>
      <c r="F160" s="6">
        <v>337859</v>
      </c>
      <c r="G160" s="40">
        <v>42429</v>
      </c>
      <c r="H160" s="8">
        <v>481</v>
      </c>
      <c r="I160" s="8">
        <v>158</v>
      </c>
      <c r="J160" s="8">
        <f t="shared" si="13"/>
        <v>323</v>
      </c>
      <c r="K160" s="6">
        <v>7</v>
      </c>
      <c r="L160" s="78">
        <f aca="true" t="shared" si="14" ref="L160:L172">J160-K160</f>
        <v>316</v>
      </c>
    </row>
    <row r="161" spans="1:12" ht="15">
      <c r="A161" s="80">
        <v>137</v>
      </c>
      <c r="B161" s="12" t="s">
        <v>66</v>
      </c>
      <c r="C161" s="12">
        <v>14</v>
      </c>
      <c r="D161" s="13"/>
      <c r="E161" s="13" t="s">
        <v>19</v>
      </c>
      <c r="F161" s="6">
        <v>345553</v>
      </c>
      <c r="G161" s="40">
        <v>42429</v>
      </c>
      <c r="H161" s="235" t="s">
        <v>87</v>
      </c>
      <c r="I161" s="236"/>
      <c r="J161" s="8"/>
      <c r="K161" s="6">
        <v>12</v>
      </c>
      <c r="L161" s="78"/>
    </row>
    <row r="162" spans="1:12" ht="15">
      <c r="A162" s="77">
        <v>138</v>
      </c>
      <c r="B162" s="12" t="s">
        <v>67</v>
      </c>
      <c r="C162" s="12">
        <v>2</v>
      </c>
      <c r="D162" s="13"/>
      <c r="E162" s="13" t="s">
        <v>19</v>
      </c>
      <c r="F162" s="6">
        <v>383333</v>
      </c>
      <c r="G162" s="40">
        <v>42429</v>
      </c>
      <c r="H162" s="8">
        <v>404</v>
      </c>
      <c r="I162" s="8">
        <v>155</v>
      </c>
      <c r="J162" s="8">
        <f t="shared" si="13"/>
        <v>249</v>
      </c>
      <c r="K162" s="6">
        <v>38.53</v>
      </c>
      <c r="L162" s="78">
        <f t="shared" si="14"/>
        <v>210.47</v>
      </c>
    </row>
    <row r="163" spans="1:12" ht="15">
      <c r="A163" s="80">
        <v>139</v>
      </c>
      <c r="B163" s="12" t="s">
        <v>67</v>
      </c>
      <c r="C163" s="12">
        <v>7</v>
      </c>
      <c r="D163" s="13"/>
      <c r="E163" s="13" t="s">
        <v>19</v>
      </c>
      <c r="F163" s="6">
        <v>341374</v>
      </c>
      <c r="G163" s="40">
        <v>42429</v>
      </c>
      <c r="H163" s="8">
        <v>461</v>
      </c>
      <c r="I163" s="8">
        <v>168</v>
      </c>
      <c r="J163" s="8">
        <f t="shared" si="13"/>
        <v>293</v>
      </c>
      <c r="K163" s="6">
        <v>7</v>
      </c>
      <c r="L163" s="78">
        <f t="shared" si="14"/>
        <v>286</v>
      </c>
    </row>
    <row r="164" spans="1:12" ht="15">
      <c r="A164" s="77">
        <v>140</v>
      </c>
      <c r="B164" s="12" t="s">
        <v>68</v>
      </c>
      <c r="C164" s="12">
        <v>41</v>
      </c>
      <c r="D164" s="13"/>
      <c r="E164" s="13" t="s">
        <v>19</v>
      </c>
      <c r="F164" s="6">
        <v>327136</v>
      </c>
      <c r="G164" s="40">
        <v>42429</v>
      </c>
      <c r="H164" s="8">
        <v>1045</v>
      </c>
      <c r="I164" s="8">
        <v>400</v>
      </c>
      <c r="J164" s="8">
        <f t="shared" si="13"/>
        <v>645</v>
      </c>
      <c r="K164" s="6">
        <v>0</v>
      </c>
      <c r="L164" s="78">
        <f t="shared" si="14"/>
        <v>645</v>
      </c>
    </row>
    <row r="165" spans="1:12" ht="15">
      <c r="A165" s="80">
        <v>141</v>
      </c>
      <c r="B165" s="12" t="s">
        <v>68</v>
      </c>
      <c r="C165" s="12">
        <v>12</v>
      </c>
      <c r="D165" s="13"/>
      <c r="E165" s="13" t="s">
        <v>19</v>
      </c>
      <c r="F165" s="6">
        <v>339215</v>
      </c>
      <c r="G165" s="40">
        <v>42429</v>
      </c>
      <c r="H165" s="8">
        <v>2482</v>
      </c>
      <c r="I165" s="8">
        <v>940</v>
      </c>
      <c r="J165" s="8">
        <f t="shared" si="13"/>
        <v>1542</v>
      </c>
      <c r="K165" s="6">
        <v>0</v>
      </c>
      <c r="L165" s="78">
        <f t="shared" si="14"/>
        <v>1542</v>
      </c>
    </row>
    <row r="166" spans="1:12" ht="15">
      <c r="A166" s="77">
        <v>142</v>
      </c>
      <c r="B166" s="12" t="s">
        <v>69</v>
      </c>
      <c r="C166" s="12">
        <v>31</v>
      </c>
      <c r="D166" s="13"/>
      <c r="E166" s="13" t="s">
        <v>19</v>
      </c>
      <c r="F166" s="6">
        <v>327293</v>
      </c>
      <c r="G166" s="40">
        <v>42429</v>
      </c>
      <c r="H166" s="8">
        <v>1492</v>
      </c>
      <c r="I166" s="8">
        <v>523</v>
      </c>
      <c r="J166" s="8">
        <f t="shared" si="13"/>
        <v>969</v>
      </c>
      <c r="K166" s="6">
        <v>0</v>
      </c>
      <c r="L166" s="78">
        <f t="shared" si="14"/>
        <v>969</v>
      </c>
    </row>
    <row r="167" spans="1:12" ht="15">
      <c r="A167" s="80">
        <v>143</v>
      </c>
      <c r="B167" s="12" t="s">
        <v>69</v>
      </c>
      <c r="C167" s="12">
        <v>20</v>
      </c>
      <c r="D167" s="13"/>
      <c r="E167" s="13" t="s">
        <v>19</v>
      </c>
      <c r="F167" s="6">
        <v>336571</v>
      </c>
      <c r="G167" s="40">
        <v>42429</v>
      </c>
      <c r="H167" s="8">
        <v>604</v>
      </c>
      <c r="I167" s="8">
        <v>228</v>
      </c>
      <c r="J167" s="8">
        <f t="shared" si="13"/>
        <v>376</v>
      </c>
      <c r="K167" s="6">
        <v>6</v>
      </c>
      <c r="L167" s="78">
        <f t="shared" si="14"/>
        <v>370</v>
      </c>
    </row>
    <row r="168" spans="1:12" ht="15">
      <c r="A168" s="77">
        <v>144</v>
      </c>
      <c r="B168" s="12" t="s">
        <v>69</v>
      </c>
      <c r="C168" s="12">
        <v>24</v>
      </c>
      <c r="D168" s="13"/>
      <c r="E168" s="13" t="s">
        <v>19</v>
      </c>
      <c r="F168" s="6">
        <v>337868</v>
      </c>
      <c r="G168" s="40">
        <v>42429</v>
      </c>
      <c r="H168" s="8">
        <v>529</v>
      </c>
      <c r="I168" s="8">
        <v>217</v>
      </c>
      <c r="J168" s="8">
        <f t="shared" si="13"/>
        <v>312</v>
      </c>
      <c r="K168" s="6">
        <v>5</v>
      </c>
      <c r="L168" s="78">
        <f t="shared" si="14"/>
        <v>307</v>
      </c>
    </row>
    <row r="169" spans="1:12" ht="15">
      <c r="A169" s="80">
        <v>145</v>
      </c>
      <c r="B169" s="12" t="s">
        <v>69</v>
      </c>
      <c r="C169" s="12">
        <v>15</v>
      </c>
      <c r="D169" s="13"/>
      <c r="E169" s="13" t="s">
        <v>19</v>
      </c>
      <c r="F169" s="6">
        <v>342062</v>
      </c>
      <c r="G169" s="40">
        <v>42429</v>
      </c>
      <c r="H169" s="8">
        <v>2031</v>
      </c>
      <c r="I169" s="8">
        <v>736</v>
      </c>
      <c r="J169" s="8">
        <f t="shared" si="13"/>
        <v>1295</v>
      </c>
      <c r="K169" s="6">
        <v>0</v>
      </c>
      <c r="L169" s="78">
        <f t="shared" si="14"/>
        <v>1295</v>
      </c>
    </row>
    <row r="170" spans="1:12" ht="15">
      <c r="A170" s="77">
        <v>146</v>
      </c>
      <c r="B170" s="12" t="s">
        <v>69</v>
      </c>
      <c r="C170" s="12">
        <v>21</v>
      </c>
      <c r="D170" s="13"/>
      <c r="E170" s="13" t="s">
        <v>19</v>
      </c>
      <c r="F170" s="6">
        <v>342780</v>
      </c>
      <c r="G170" s="40">
        <v>42429</v>
      </c>
      <c r="H170" s="8">
        <v>452</v>
      </c>
      <c r="I170" s="8">
        <v>155</v>
      </c>
      <c r="J170" s="8">
        <f t="shared" si="13"/>
        <v>297</v>
      </c>
      <c r="K170" s="6">
        <v>18.92</v>
      </c>
      <c r="L170" s="78">
        <f t="shared" si="14"/>
        <v>278.08</v>
      </c>
    </row>
    <row r="171" spans="1:12" ht="15">
      <c r="A171" s="80">
        <v>147</v>
      </c>
      <c r="B171" s="62" t="s">
        <v>70</v>
      </c>
      <c r="C171" s="62">
        <v>29</v>
      </c>
      <c r="D171" s="63"/>
      <c r="E171" s="63" t="s">
        <v>19</v>
      </c>
      <c r="F171" s="64">
        <v>327185</v>
      </c>
      <c r="G171" s="40">
        <v>42429</v>
      </c>
      <c r="H171" s="65">
        <v>237</v>
      </c>
      <c r="I171" s="65">
        <v>90</v>
      </c>
      <c r="J171" s="8">
        <f t="shared" si="13"/>
        <v>147</v>
      </c>
      <c r="K171" s="66"/>
      <c r="L171" s="78">
        <f t="shared" si="14"/>
        <v>147</v>
      </c>
    </row>
    <row r="172" spans="1:12" ht="15.75" thickBot="1">
      <c r="A172" s="82"/>
      <c r="B172" s="50" t="s">
        <v>71</v>
      </c>
      <c r="C172" s="50">
        <v>29</v>
      </c>
      <c r="D172" s="67"/>
      <c r="E172" s="67" t="s">
        <v>19</v>
      </c>
      <c r="F172" s="68">
        <v>401843</v>
      </c>
      <c r="G172" s="40">
        <v>42429</v>
      </c>
      <c r="H172" s="69">
        <v>537</v>
      </c>
      <c r="I172" s="69">
        <v>280</v>
      </c>
      <c r="J172" s="9">
        <f t="shared" si="13"/>
        <v>257</v>
      </c>
      <c r="K172" s="68"/>
      <c r="L172" s="78">
        <f t="shared" si="14"/>
        <v>257</v>
      </c>
    </row>
    <row r="173" spans="1:12" ht="15.75" thickBot="1">
      <c r="A173" s="54"/>
      <c r="B173" s="70" t="s">
        <v>47</v>
      </c>
      <c r="C173" s="70"/>
      <c r="D173" s="56"/>
      <c r="E173" s="56"/>
      <c r="F173" s="55"/>
      <c r="G173" s="119"/>
      <c r="H173" s="71">
        <f>SUM(H171:H172)</f>
        <v>774</v>
      </c>
      <c r="I173" s="112">
        <f>SUM(I171:I172)</f>
        <v>370</v>
      </c>
      <c r="J173" s="10">
        <f t="shared" si="13"/>
        <v>404</v>
      </c>
      <c r="K173" s="72">
        <v>0</v>
      </c>
      <c r="L173" s="59">
        <f>J173-K173</f>
        <v>404</v>
      </c>
    </row>
    <row r="174" spans="1:12" ht="15">
      <c r="A174" s="77">
        <v>148</v>
      </c>
      <c r="B174" s="39" t="s">
        <v>72</v>
      </c>
      <c r="C174" s="39">
        <v>2</v>
      </c>
      <c r="D174" s="11"/>
      <c r="E174" s="11" t="s">
        <v>19</v>
      </c>
      <c r="F174" s="7">
        <v>329377</v>
      </c>
      <c r="G174" s="40">
        <v>42429</v>
      </c>
      <c r="H174" s="5">
        <v>1606</v>
      </c>
      <c r="I174" s="5">
        <v>653</v>
      </c>
      <c r="J174" s="5">
        <f>H174-I174</f>
        <v>953</v>
      </c>
      <c r="K174" s="7">
        <v>100</v>
      </c>
      <c r="L174" s="78">
        <f aca="true" t="shared" si="15" ref="L174:L179">J174-K174</f>
        <v>853</v>
      </c>
    </row>
    <row r="175" spans="1:12" ht="15">
      <c r="A175" s="77">
        <v>149</v>
      </c>
      <c r="B175" s="12" t="s">
        <v>72</v>
      </c>
      <c r="C175" s="12">
        <v>8</v>
      </c>
      <c r="D175" s="13"/>
      <c r="E175" s="13" t="s">
        <v>19</v>
      </c>
      <c r="F175" s="6">
        <v>337901</v>
      </c>
      <c r="G175" s="40">
        <v>42429</v>
      </c>
      <c r="H175" s="8">
        <v>557</v>
      </c>
      <c r="I175" s="8">
        <v>209</v>
      </c>
      <c r="J175" s="5">
        <f>H175-I175</f>
        <v>348</v>
      </c>
      <c r="K175" s="6">
        <v>2</v>
      </c>
      <c r="L175" s="78">
        <f t="shared" si="15"/>
        <v>346</v>
      </c>
    </row>
    <row r="176" spans="1:12" ht="15">
      <c r="A176" s="79">
        <v>150</v>
      </c>
      <c r="B176" s="12" t="s">
        <v>72</v>
      </c>
      <c r="C176" s="12">
        <v>12</v>
      </c>
      <c r="D176" s="13"/>
      <c r="E176" s="13" t="s">
        <v>19</v>
      </c>
      <c r="F176" s="6">
        <v>340062</v>
      </c>
      <c r="G176" s="40">
        <v>42429</v>
      </c>
      <c r="H176" s="8">
        <v>559</v>
      </c>
      <c r="I176" s="8">
        <v>218</v>
      </c>
      <c r="J176" s="5">
        <f>H176-I176</f>
        <v>341</v>
      </c>
      <c r="K176" s="6">
        <v>29.81</v>
      </c>
      <c r="L176" s="78">
        <f t="shared" si="15"/>
        <v>311.19</v>
      </c>
    </row>
    <row r="177" spans="1:12" ht="15">
      <c r="A177" s="77">
        <v>151</v>
      </c>
      <c r="B177" s="12" t="s">
        <v>72</v>
      </c>
      <c r="C177" s="12">
        <v>5</v>
      </c>
      <c r="D177" s="13"/>
      <c r="E177" s="13" t="s">
        <v>19</v>
      </c>
      <c r="F177" s="6">
        <v>340226</v>
      </c>
      <c r="G177" s="40">
        <v>42429</v>
      </c>
      <c r="H177" s="8"/>
      <c r="I177" s="235" t="s">
        <v>74</v>
      </c>
      <c r="J177" s="236"/>
      <c r="K177" s="6">
        <v>10</v>
      </c>
      <c r="L177" s="78"/>
    </row>
    <row r="178" spans="1:12" ht="15">
      <c r="A178" s="79">
        <v>152</v>
      </c>
      <c r="B178" s="12" t="s">
        <v>73</v>
      </c>
      <c r="C178" s="12">
        <v>8</v>
      </c>
      <c r="D178" s="13"/>
      <c r="E178" s="13" t="s">
        <v>19</v>
      </c>
      <c r="F178" s="6">
        <v>345954</v>
      </c>
      <c r="G178" s="40">
        <v>42429</v>
      </c>
      <c r="H178" s="8">
        <v>677</v>
      </c>
      <c r="I178" s="8">
        <v>257</v>
      </c>
      <c r="J178" s="8">
        <f>H178-I178</f>
        <v>420</v>
      </c>
      <c r="K178" s="6">
        <v>10</v>
      </c>
      <c r="L178" s="78">
        <f t="shared" si="15"/>
        <v>410</v>
      </c>
    </row>
    <row r="179" spans="1:12" ht="15">
      <c r="A179" s="77">
        <v>153</v>
      </c>
      <c r="B179" s="12" t="s">
        <v>73</v>
      </c>
      <c r="C179" s="12">
        <v>10</v>
      </c>
      <c r="D179" s="13"/>
      <c r="E179" s="13" t="s">
        <v>19</v>
      </c>
      <c r="F179" s="6">
        <v>327772</v>
      </c>
      <c r="G179" s="40">
        <v>42429</v>
      </c>
      <c r="H179" s="8">
        <v>693</v>
      </c>
      <c r="I179" s="8">
        <v>261</v>
      </c>
      <c r="J179" s="8">
        <f>H179-I179</f>
        <v>432</v>
      </c>
      <c r="K179" s="6">
        <v>48.022</v>
      </c>
      <c r="L179" s="78">
        <f t="shared" si="15"/>
        <v>383.978</v>
      </c>
    </row>
    <row r="180" spans="1:12" ht="15">
      <c r="A180" s="79">
        <v>154</v>
      </c>
      <c r="B180" s="12" t="s">
        <v>73</v>
      </c>
      <c r="C180" s="12">
        <v>20</v>
      </c>
      <c r="D180" s="13"/>
      <c r="E180" s="13" t="s">
        <v>19</v>
      </c>
      <c r="F180" s="6">
        <v>337866</v>
      </c>
      <c r="G180" s="40">
        <v>42429</v>
      </c>
      <c r="H180" s="235" t="s">
        <v>87</v>
      </c>
      <c r="I180" s="236"/>
      <c r="J180" s="8"/>
      <c r="K180" s="6">
        <v>20</v>
      </c>
      <c r="L180" s="78"/>
    </row>
    <row r="181" spans="1:12" ht="15">
      <c r="A181" s="77">
        <v>155</v>
      </c>
      <c r="B181" s="12" t="s">
        <v>73</v>
      </c>
      <c r="C181" s="12">
        <v>22</v>
      </c>
      <c r="D181" s="13"/>
      <c r="E181" s="13" t="s">
        <v>19</v>
      </c>
      <c r="F181" s="6">
        <v>337865</v>
      </c>
      <c r="G181" s="40">
        <v>42429</v>
      </c>
      <c r="H181" s="235" t="s">
        <v>74</v>
      </c>
      <c r="I181" s="236"/>
      <c r="J181" s="8"/>
      <c r="K181" s="6">
        <v>24</v>
      </c>
      <c r="L181" s="78"/>
    </row>
    <row r="182" spans="1:12" ht="15">
      <c r="A182" s="79">
        <v>156</v>
      </c>
      <c r="B182" s="12" t="s">
        <v>75</v>
      </c>
      <c r="C182" s="12">
        <v>47</v>
      </c>
      <c r="D182" s="13"/>
      <c r="E182" s="13" t="s">
        <v>19</v>
      </c>
      <c r="F182" s="6">
        <v>329233</v>
      </c>
      <c r="G182" s="40">
        <v>42429</v>
      </c>
      <c r="H182" s="8">
        <v>828</v>
      </c>
      <c r="I182" s="8">
        <v>320</v>
      </c>
      <c r="J182" s="8">
        <f>H182-I182</f>
        <v>508</v>
      </c>
      <c r="K182" s="6">
        <v>22</v>
      </c>
      <c r="L182" s="78">
        <f>J182-K182</f>
        <v>486</v>
      </c>
    </row>
    <row r="183" spans="1:12" ht="15">
      <c r="A183" s="77">
        <v>157</v>
      </c>
      <c r="B183" s="12" t="s">
        <v>75</v>
      </c>
      <c r="C183" s="12">
        <v>49</v>
      </c>
      <c r="D183" s="73"/>
      <c r="E183" s="73" t="s">
        <v>19</v>
      </c>
      <c r="F183" s="74">
        <v>329251</v>
      </c>
      <c r="G183" s="40">
        <v>42429</v>
      </c>
      <c r="H183" s="75">
        <v>1049</v>
      </c>
      <c r="I183" s="75">
        <v>403</v>
      </c>
      <c r="J183" s="8">
        <f aca="true" t="shared" si="16" ref="J183:J193">H183-I183</f>
        <v>646</v>
      </c>
      <c r="K183" s="6">
        <v>8</v>
      </c>
      <c r="L183" s="78">
        <f aca="true" t="shared" si="17" ref="L183:L193">J183-K183</f>
        <v>638</v>
      </c>
    </row>
    <row r="184" spans="1:12" ht="15">
      <c r="A184" s="79">
        <v>158</v>
      </c>
      <c r="B184" s="12" t="s">
        <v>76</v>
      </c>
      <c r="C184" s="12">
        <v>7</v>
      </c>
      <c r="D184" s="13"/>
      <c r="E184" s="13" t="s">
        <v>19</v>
      </c>
      <c r="F184" s="6">
        <v>329413</v>
      </c>
      <c r="G184" s="40">
        <v>42429</v>
      </c>
      <c r="H184" s="8">
        <v>3604</v>
      </c>
      <c r="I184" s="8">
        <v>1438</v>
      </c>
      <c r="J184" s="8">
        <f t="shared" si="16"/>
        <v>2166</v>
      </c>
      <c r="K184" s="6">
        <v>15</v>
      </c>
      <c r="L184" s="78">
        <f t="shared" si="17"/>
        <v>2151</v>
      </c>
    </row>
    <row r="185" spans="1:12" ht="15">
      <c r="A185" s="77">
        <v>159</v>
      </c>
      <c r="B185" s="12" t="s">
        <v>76</v>
      </c>
      <c r="C185" s="12">
        <v>5</v>
      </c>
      <c r="D185" s="13"/>
      <c r="E185" s="13" t="s">
        <v>19</v>
      </c>
      <c r="F185" s="6">
        <v>341804</v>
      </c>
      <c r="G185" s="40">
        <v>42429</v>
      </c>
      <c r="H185" s="8">
        <v>3116</v>
      </c>
      <c r="I185" s="8">
        <v>1205</v>
      </c>
      <c r="J185" s="8">
        <f t="shared" si="16"/>
        <v>1911</v>
      </c>
      <c r="K185" s="6">
        <v>23</v>
      </c>
      <c r="L185" s="78">
        <f t="shared" si="17"/>
        <v>1888</v>
      </c>
    </row>
    <row r="186" spans="1:12" ht="15">
      <c r="A186" s="79">
        <v>160</v>
      </c>
      <c r="B186" s="12" t="s">
        <v>77</v>
      </c>
      <c r="C186" s="12">
        <v>66</v>
      </c>
      <c r="D186" s="13"/>
      <c r="E186" s="13" t="s">
        <v>19</v>
      </c>
      <c r="F186" s="6">
        <v>340634</v>
      </c>
      <c r="G186" s="40">
        <v>42429</v>
      </c>
      <c r="H186" s="8">
        <v>294</v>
      </c>
      <c r="I186" s="8">
        <v>65</v>
      </c>
      <c r="J186" s="8">
        <f t="shared" si="16"/>
        <v>229</v>
      </c>
      <c r="K186" s="6">
        <v>116</v>
      </c>
      <c r="L186" s="78">
        <f t="shared" si="17"/>
        <v>113</v>
      </c>
    </row>
    <row r="187" spans="1:12" ht="15">
      <c r="A187" s="77">
        <v>161</v>
      </c>
      <c r="B187" s="12" t="s">
        <v>78</v>
      </c>
      <c r="C187" s="12">
        <v>4</v>
      </c>
      <c r="D187" s="13"/>
      <c r="E187" s="13" t="s">
        <v>19</v>
      </c>
      <c r="F187" s="6">
        <v>329246</v>
      </c>
      <c r="G187" s="40">
        <v>42429</v>
      </c>
      <c r="H187" s="8">
        <v>1556</v>
      </c>
      <c r="I187" s="8">
        <v>544</v>
      </c>
      <c r="J187" s="8">
        <f t="shared" si="16"/>
        <v>1012</v>
      </c>
      <c r="K187" s="6">
        <v>29.17</v>
      </c>
      <c r="L187" s="78">
        <f t="shared" si="17"/>
        <v>982.83</v>
      </c>
    </row>
    <row r="188" spans="1:12" ht="15">
      <c r="A188" s="79">
        <v>162</v>
      </c>
      <c r="B188" s="12" t="s">
        <v>78</v>
      </c>
      <c r="C188" s="12">
        <v>15</v>
      </c>
      <c r="D188" s="13"/>
      <c r="E188" s="13" t="s">
        <v>19</v>
      </c>
      <c r="F188" s="6">
        <v>329410</v>
      </c>
      <c r="G188" s="40">
        <v>42429</v>
      </c>
      <c r="H188" s="8">
        <v>868</v>
      </c>
      <c r="I188" s="8">
        <v>301</v>
      </c>
      <c r="J188" s="8">
        <f t="shared" si="16"/>
        <v>567</v>
      </c>
      <c r="K188" s="6">
        <v>6</v>
      </c>
      <c r="L188" s="78">
        <f t="shared" si="17"/>
        <v>561</v>
      </c>
    </row>
    <row r="189" spans="1:12" ht="15">
      <c r="A189" s="77">
        <v>163</v>
      </c>
      <c r="B189" s="12" t="s">
        <v>78</v>
      </c>
      <c r="C189" s="12">
        <v>20</v>
      </c>
      <c r="D189" s="13"/>
      <c r="E189" s="13" t="s">
        <v>19</v>
      </c>
      <c r="F189" s="6">
        <v>343460</v>
      </c>
      <c r="G189" s="40">
        <v>42429</v>
      </c>
      <c r="H189" s="8">
        <v>2457</v>
      </c>
      <c r="I189" s="8">
        <v>687</v>
      </c>
      <c r="J189" s="8">
        <f t="shared" si="16"/>
        <v>1770</v>
      </c>
      <c r="K189" s="6">
        <v>3</v>
      </c>
      <c r="L189" s="78">
        <f t="shared" si="17"/>
        <v>1767</v>
      </c>
    </row>
    <row r="190" spans="1:12" ht="15">
      <c r="A190" s="79">
        <v>164</v>
      </c>
      <c r="B190" s="12" t="s">
        <v>79</v>
      </c>
      <c r="C190" s="12">
        <v>3</v>
      </c>
      <c r="D190" s="13"/>
      <c r="E190" s="13" t="s">
        <v>19</v>
      </c>
      <c r="F190" s="6">
        <v>327286</v>
      </c>
      <c r="G190" s="40">
        <v>42429</v>
      </c>
      <c r="H190" s="8">
        <v>3005</v>
      </c>
      <c r="I190" s="8">
        <v>1106</v>
      </c>
      <c r="J190" s="8">
        <v>1899</v>
      </c>
      <c r="K190" s="6">
        <v>0</v>
      </c>
      <c r="L190" s="78">
        <f t="shared" si="17"/>
        <v>1899</v>
      </c>
    </row>
    <row r="191" spans="1:12" ht="15">
      <c r="A191" s="77">
        <v>165</v>
      </c>
      <c r="B191" s="12" t="s">
        <v>79</v>
      </c>
      <c r="C191" s="12">
        <v>74</v>
      </c>
      <c r="D191" s="13"/>
      <c r="E191" s="13" t="s">
        <v>19</v>
      </c>
      <c r="F191" s="6">
        <v>333448</v>
      </c>
      <c r="G191" s="40">
        <v>42429</v>
      </c>
      <c r="H191" s="8">
        <v>752</v>
      </c>
      <c r="I191" s="8">
        <v>294</v>
      </c>
      <c r="J191" s="8">
        <f t="shared" si="16"/>
        <v>458</v>
      </c>
      <c r="K191" s="6">
        <v>3</v>
      </c>
      <c r="L191" s="78">
        <f t="shared" si="17"/>
        <v>455</v>
      </c>
    </row>
    <row r="192" spans="1:12" ht="15">
      <c r="A192" s="79">
        <v>167</v>
      </c>
      <c r="B192" s="12" t="s">
        <v>79</v>
      </c>
      <c r="C192" s="12">
        <v>34</v>
      </c>
      <c r="D192" s="13"/>
      <c r="E192" s="13" t="s">
        <v>19</v>
      </c>
      <c r="F192" s="6">
        <v>339124</v>
      </c>
      <c r="G192" s="40">
        <v>42429</v>
      </c>
      <c r="H192" s="8">
        <v>4284</v>
      </c>
      <c r="I192" s="8">
        <v>1565</v>
      </c>
      <c r="J192" s="8">
        <f t="shared" si="16"/>
        <v>2719</v>
      </c>
      <c r="K192" s="6">
        <v>0</v>
      </c>
      <c r="L192" s="78">
        <f t="shared" si="17"/>
        <v>2719</v>
      </c>
    </row>
    <row r="193" spans="1:12" ht="15">
      <c r="A193" s="77">
        <v>168</v>
      </c>
      <c r="B193" s="12" t="s">
        <v>79</v>
      </c>
      <c r="C193" s="12">
        <v>14</v>
      </c>
      <c r="D193" s="13"/>
      <c r="E193" s="13" t="s">
        <v>19</v>
      </c>
      <c r="F193" s="6">
        <v>341779</v>
      </c>
      <c r="G193" s="40">
        <v>42429</v>
      </c>
      <c r="H193" s="8">
        <v>3522</v>
      </c>
      <c r="I193" s="8">
        <v>1364</v>
      </c>
      <c r="J193" s="8">
        <f t="shared" si="16"/>
        <v>2158</v>
      </c>
      <c r="K193" s="6">
        <v>0</v>
      </c>
      <c r="L193" s="78">
        <f t="shared" si="17"/>
        <v>2158</v>
      </c>
    </row>
    <row r="194" spans="1:12" ht="15">
      <c r="A194" s="79">
        <v>169</v>
      </c>
      <c r="B194" s="12" t="s">
        <v>79</v>
      </c>
      <c r="C194" s="12" t="s">
        <v>80</v>
      </c>
      <c r="D194" s="13"/>
      <c r="E194" s="13" t="s">
        <v>19</v>
      </c>
      <c r="F194" s="6">
        <v>320348</v>
      </c>
      <c r="G194" s="40">
        <v>42429</v>
      </c>
      <c r="H194" s="8"/>
      <c r="I194" s="249" t="s">
        <v>81</v>
      </c>
      <c r="J194" s="249"/>
      <c r="K194" s="6">
        <v>45</v>
      </c>
      <c r="L194" s="78"/>
    </row>
    <row r="195" spans="1:12" ht="15">
      <c r="A195" s="77">
        <v>170</v>
      </c>
      <c r="B195" s="12" t="s">
        <v>79</v>
      </c>
      <c r="C195" s="12">
        <v>58</v>
      </c>
      <c r="D195" s="13"/>
      <c r="E195" s="13" t="s">
        <v>19</v>
      </c>
      <c r="F195" s="6">
        <v>324645</v>
      </c>
      <c r="G195" s="40">
        <v>42429</v>
      </c>
      <c r="H195" s="8">
        <v>492</v>
      </c>
      <c r="I195" s="8">
        <v>173</v>
      </c>
      <c r="J195" s="8">
        <f>H195-I195</f>
        <v>319</v>
      </c>
      <c r="K195" s="6">
        <v>22.93</v>
      </c>
      <c r="L195" s="78">
        <f>J195-K195</f>
        <v>296.07</v>
      </c>
    </row>
    <row r="196" spans="1:12" ht="15">
      <c r="A196" s="79">
        <v>171</v>
      </c>
      <c r="B196" s="12" t="s">
        <v>79</v>
      </c>
      <c r="C196" s="12" t="s">
        <v>82</v>
      </c>
      <c r="D196" s="13"/>
      <c r="E196" s="13" t="s">
        <v>19</v>
      </c>
      <c r="F196" s="6">
        <v>342465</v>
      </c>
      <c r="G196" s="40">
        <v>42429</v>
      </c>
      <c r="H196" s="8">
        <v>1007</v>
      </c>
      <c r="I196" s="8">
        <v>370</v>
      </c>
      <c r="J196" s="8">
        <f aca="true" t="shared" si="18" ref="J196:J201">H196-I196</f>
        <v>637</v>
      </c>
      <c r="K196" s="6">
        <v>0</v>
      </c>
      <c r="L196" s="78">
        <f aca="true" t="shared" si="19" ref="L196:L201">J196-K196</f>
        <v>637</v>
      </c>
    </row>
    <row r="197" spans="1:12" ht="15">
      <c r="A197" s="77">
        <v>172</v>
      </c>
      <c r="B197" s="12" t="s">
        <v>83</v>
      </c>
      <c r="C197" s="12">
        <v>4</v>
      </c>
      <c r="D197" s="13"/>
      <c r="E197" s="13" t="s">
        <v>19</v>
      </c>
      <c r="F197" s="6">
        <v>341223</v>
      </c>
      <c r="G197" s="40">
        <v>42429</v>
      </c>
      <c r="H197" s="8">
        <v>830</v>
      </c>
      <c r="I197" s="8">
        <v>330</v>
      </c>
      <c r="J197" s="8">
        <f t="shared" si="18"/>
        <v>500</v>
      </c>
      <c r="K197" s="6">
        <v>40.77</v>
      </c>
      <c r="L197" s="78">
        <f t="shared" si="19"/>
        <v>459.23</v>
      </c>
    </row>
    <row r="198" spans="1:12" ht="15">
      <c r="A198" s="79">
        <v>173</v>
      </c>
      <c r="B198" s="12" t="s">
        <v>84</v>
      </c>
      <c r="C198" s="12">
        <v>63</v>
      </c>
      <c r="D198" s="13"/>
      <c r="E198" s="13" t="s">
        <v>19</v>
      </c>
      <c r="F198" s="6">
        <v>334549</v>
      </c>
      <c r="G198" s="40">
        <v>42429</v>
      </c>
      <c r="H198" s="8">
        <v>1110</v>
      </c>
      <c r="I198" s="8">
        <v>398</v>
      </c>
      <c r="J198" s="8">
        <f t="shared" si="18"/>
        <v>712</v>
      </c>
      <c r="K198" s="6">
        <v>112.698</v>
      </c>
      <c r="L198" s="78">
        <f t="shared" si="19"/>
        <v>599.302</v>
      </c>
    </row>
    <row r="199" spans="1:12" ht="15">
      <c r="A199" s="77">
        <v>174</v>
      </c>
      <c r="B199" s="12" t="s">
        <v>84</v>
      </c>
      <c r="C199" s="12">
        <v>95</v>
      </c>
      <c r="D199" s="13"/>
      <c r="E199" s="13" t="s">
        <v>19</v>
      </c>
      <c r="F199" s="6">
        <v>337900</v>
      </c>
      <c r="G199" s="40">
        <v>42429</v>
      </c>
      <c r="H199" s="8">
        <v>515</v>
      </c>
      <c r="I199" s="8">
        <v>186</v>
      </c>
      <c r="J199" s="8">
        <f t="shared" si="18"/>
        <v>329</v>
      </c>
      <c r="K199" s="6">
        <v>101</v>
      </c>
      <c r="L199" s="78">
        <f t="shared" si="19"/>
        <v>228</v>
      </c>
    </row>
    <row r="200" spans="1:12" ht="15">
      <c r="A200" s="79">
        <v>175</v>
      </c>
      <c r="B200" s="12" t="s">
        <v>84</v>
      </c>
      <c r="C200" s="12">
        <v>123</v>
      </c>
      <c r="D200" s="13"/>
      <c r="E200" s="13" t="s">
        <v>19</v>
      </c>
      <c r="F200" s="6">
        <v>340228</v>
      </c>
      <c r="G200" s="40">
        <v>42429</v>
      </c>
      <c r="H200" s="8">
        <v>774</v>
      </c>
      <c r="I200" s="8">
        <v>274</v>
      </c>
      <c r="J200" s="8">
        <f t="shared" si="18"/>
        <v>500</v>
      </c>
      <c r="K200" s="6">
        <v>4.49</v>
      </c>
      <c r="L200" s="78">
        <f t="shared" si="19"/>
        <v>495.51</v>
      </c>
    </row>
    <row r="201" spans="1:12" ht="15.75" thickBot="1">
      <c r="A201" s="83">
        <v>176</v>
      </c>
      <c r="B201" s="84" t="s">
        <v>84</v>
      </c>
      <c r="C201" s="84">
        <v>121</v>
      </c>
      <c r="D201" s="85"/>
      <c r="E201" s="85" t="s">
        <v>19</v>
      </c>
      <c r="F201" s="86">
        <v>340687</v>
      </c>
      <c r="G201" s="87">
        <v>42429</v>
      </c>
      <c r="H201" s="88">
        <v>900</v>
      </c>
      <c r="I201" s="88">
        <v>347</v>
      </c>
      <c r="J201" s="88">
        <f t="shared" si="18"/>
        <v>553</v>
      </c>
      <c r="K201" s="86">
        <v>0</v>
      </c>
      <c r="L201" s="89">
        <f t="shared" si="19"/>
        <v>553</v>
      </c>
    </row>
    <row r="202" spans="1:12" ht="15">
      <c r="A202" s="121"/>
      <c r="B202" s="122"/>
      <c r="C202" s="122"/>
      <c r="D202" s="121"/>
      <c r="E202" s="121"/>
      <c r="F202" s="123"/>
      <c r="G202" s="124"/>
      <c r="H202" s="106"/>
      <c r="I202" s="106"/>
      <c r="J202" s="106"/>
      <c r="K202" s="123"/>
      <c r="L202" s="125"/>
    </row>
    <row r="203" spans="11:12" ht="15">
      <c r="K203" s="126"/>
      <c r="L203" s="127"/>
    </row>
  </sheetData>
  <sheetProtection/>
  <mergeCells count="27">
    <mergeCell ref="I30:J30"/>
    <mergeCell ref="I194:J194"/>
    <mergeCell ref="I39:J39"/>
    <mergeCell ref="H46:I46"/>
    <mergeCell ref="H53:I53"/>
    <mergeCell ref="H88:I88"/>
    <mergeCell ref="H144:I144"/>
    <mergeCell ref="H155:I155"/>
    <mergeCell ref="H159:I159"/>
    <mergeCell ref="H161:I161"/>
    <mergeCell ref="I177:J177"/>
    <mergeCell ref="H180:I180"/>
    <mergeCell ref="H181:I181"/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9"/>
  <sheetViews>
    <sheetView zoomScalePageLayoutView="0" workbookViewId="0" topLeftCell="A514">
      <selection activeCell="N530" sqref="N530"/>
    </sheetView>
  </sheetViews>
  <sheetFormatPr defaultColWidth="14.00390625" defaultRowHeight="15"/>
  <cols>
    <col min="1" max="1" width="4.140625" style="15" customWidth="1"/>
    <col min="2" max="2" width="17.140625" style="15" customWidth="1"/>
    <col min="3" max="3" width="5.421875" style="14" customWidth="1"/>
    <col min="4" max="4" width="3.00390625" style="15" customWidth="1"/>
    <col min="5" max="5" width="4.8515625" style="15" customWidth="1"/>
    <col min="6" max="6" width="8.7109375" style="14" customWidth="1"/>
    <col min="7" max="7" width="12.7109375" style="15" customWidth="1"/>
    <col min="8" max="8" width="11.421875" style="76" customWidth="1"/>
    <col min="9" max="9" width="10.7109375" style="15" customWidth="1"/>
    <col min="10" max="10" width="11.57421875" style="14" customWidth="1"/>
    <col min="11" max="11" width="13.57421875" style="14" customWidth="1"/>
    <col min="12" max="12" width="15.140625" style="16" customWidth="1"/>
    <col min="13" max="243" width="9.140625" style="15" customWidth="1"/>
    <col min="244" max="244" width="4.140625" style="15" customWidth="1"/>
    <col min="245" max="245" width="17.140625" style="15" customWidth="1"/>
    <col min="246" max="246" width="5.421875" style="15" customWidth="1"/>
    <col min="247" max="247" width="3.00390625" style="15" customWidth="1"/>
    <col min="248" max="248" width="4.8515625" style="15" customWidth="1"/>
    <col min="249" max="249" width="8.7109375" style="15" customWidth="1"/>
    <col min="250" max="250" width="12.7109375" style="15" customWidth="1"/>
    <col min="251" max="251" width="11.421875" style="15" customWidth="1"/>
    <col min="252" max="252" width="10.7109375" style="15" customWidth="1"/>
    <col min="253" max="253" width="11.57421875" style="15" customWidth="1"/>
    <col min="254" max="254" width="13.57421875" style="15" customWidth="1"/>
    <col min="255" max="255" width="15.140625" style="15" customWidth="1"/>
    <col min="256" max="16384" width="14.00390625" style="15" customWidth="1"/>
  </cols>
  <sheetData>
    <row r="1" spans="1:12" ht="15.75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15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9" customHeight="1" hidden="1">
      <c r="A18" s="239"/>
      <c r="B18" s="233"/>
      <c r="C18" s="233"/>
      <c r="D18" s="99"/>
      <c r="E18" s="98"/>
      <c r="F18" s="101"/>
      <c r="G18" s="17"/>
      <c r="H18" s="103"/>
      <c r="I18" s="96"/>
      <c r="J18" s="97"/>
      <c r="K18" s="233"/>
      <c r="L18" s="25"/>
    </row>
    <row r="19" spans="1:12" ht="15.75" customHeight="1" hidden="1">
      <c r="A19" s="239"/>
      <c r="B19" s="233"/>
      <c r="C19" s="233"/>
      <c r="D19" s="99"/>
      <c r="E19" s="98"/>
      <c r="F19" s="101"/>
      <c r="G19" s="17"/>
      <c r="H19" s="103"/>
      <c r="I19" s="96"/>
      <c r="J19" s="97"/>
      <c r="K19" s="233"/>
      <c r="L19" s="25"/>
    </row>
    <row r="20" spans="1:12" ht="15.75" customHeight="1" hidden="1">
      <c r="A20" s="239"/>
      <c r="B20" s="233"/>
      <c r="C20" s="233"/>
      <c r="D20" s="99"/>
      <c r="E20" s="98"/>
      <c r="F20" s="101"/>
      <c r="G20" s="17"/>
      <c r="H20" s="103"/>
      <c r="I20" s="96"/>
      <c r="J20" s="97"/>
      <c r="K20" s="233"/>
      <c r="L20" s="25"/>
    </row>
    <row r="21" spans="1:12" ht="15.75" customHeight="1" hidden="1">
      <c r="A21" s="240"/>
      <c r="B21" s="234"/>
      <c r="C21" s="234"/>
      <c r="D21" s="100"/>
      <c r="E21" s="27"/>
      <c r="F21" s="102"/>
      <c r="G21" s="29"/>
      <c r="H21" s="30"/>
      <c r="I21" s="31"/>
      <c r="J21" s="3"/>
      <c r="K21" s="234"/>
      <c r="L21" s="25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42369</v>
      </c>
      <c r="H23" s="5">
        <v>8964</v>
      </c>
      <c r="I23" s="5">
        <v>8660</v>
      </c>
      <c r="J23" s="5">
        <f>H23-I23</f>
        <v>304</v>
      </c>
      <c r="K23" s="7">
        <v>5</v>
      </c>
      <c r="L23" s="78">
        <f>J23-K23</f>
        <v>299</v>
      </c>
    </row>
    <row r="24" spans="1:12" ht="15.75" thickBot="1">
      <c r="A24" s="138"/>
      <c r="B24" s="62"/>
      <c r="C24" s="62"/>
      <c r="D24" s="129"/>
      <c r="E24" s="129"/>
      <c r="F24" s="130"/>
      <c r="G24" s="52">
        <v>42389</v>
      </c>
      <c r="H24" s="41">
        <v>446</v>
      </c>
      <c r="I24" s="41">
        <v>0</v>
      </c>
      <c r="J24" s="5">
        <f>H24-I24</f>
        <v>446</v>
      </c>
      <c r="K24" s="130"/>
      <c r="L24" s="81"/>
    </row>
    <row r="25" spans="1:12" ht="15.75" thickBot="1">
      <c r="A25" s="54"/>
      <c r="B25" s="70" t="s">
        <v>47</v>
      </c>
      <c r="C25" s="70"/>
      <c r="D25" s="56"/>
      <c r="E25" s="56"/>
      <c r="F25" s="55"/>
      <c r="G25" s="119"/>
      <c r="H25" s="58"/>
      <c r="I25" s="58"/>
      <c r="J25" s="58">
        <f>SUM(J23:J24)</f>
        <v>750</v>
      </c>
      <c r="K25" s="55">
        <v>5</v>
      </c>
      <c r="L25" s="59">
        <f>J25-K25</f>
        <v>745</v>
      </c>
    </row>
    <row r="26" spans="1:12" ht="15">
      <c r="A26" s="77">
        <v>2</v>
      </c>
      <c r="B26" s="39" t="s">
        <v>18</v>
      </c>
      <c r="C26" s="39">
        <v>52</v>
      </c>
      <c r="D26" s="11"/>
      <c r="E26" s="11" t="s">
        <v>19</v>
      </c>
      <c r="F26" s="7">
        <v>329228</v>
      </c>
      <c r="G26" s="40">
        <v>42369</v>
      </c>
      <c r="H26" s="5">
        <v>4400</v>
      </c>
      <c r="I26" s="5">
        <v>4250</v>
      </c>
      <c r="J26" s="5">
        <f>H26-I26</f>
        <v>150</v>
      </c>
      <c r="K26" s="7">
        <v>0</v>
      </c>
      <c r="L26" s="78">
        <f>J26-K26</f>
        <v>150</v>
      </c>
    </row>
    <row r="27" spans="1:12" ht="15.75" thickBot="1">
      <c r="A27" s="79"/>
      <c r="B27" s="12"/>
      <c r="C27" s="12"/>
      <c r="D27" s="13"/>
      <c r="E27" s="13"/>
      <c r="F27" s="6"/>
      <c r="G27" s="40">
        <v>42389</v>
      </c>
      <c r="H27" s="8">
        <v>229</v>
      </c>
      <c r="I27" s="8">
        <v>0</v>
      </c>
      <c r="J27" s="5">
        <f>H27-I27</f>
        <v>229</v>
      </c>
      <c r="K27" s="6"/>
      <c r="L27" s="78"/>
    </row>
    <row r="28" spans="1:12" ht="15.75" thickBot="1">
      <c r="A28" s="54"/>
      <c r="B28" s="70" t="s">
        <v>47</v>
      </c>
      <c r="C28" s="70"/>
      <c r="D28" s="56"/>
      <c r="E28" s="56"/>
      <c r="F28" s="55"/>
      <c r="G28" s="119"/>
      <c r="H28" s="58"/>
      <c r="I28" s="58"/>
      <c r="J28" s="58">
        <f>SUM(J26:J27)</f>
        <v>379</v>
      </c>
      <c r="K28" s="55">
        <v>0</v>
      </c>
      <c r="L28" s="59">
        <v>379</v>
      </c>
    </row>
    <row r="29" spans="1:12" ht="15">
      <c r="A29" s="79">
        <v>3</v>
      </c>
      <c r="B29" s="12" t="s">
        <v>18</v>
      </c>
      <c r="C29" s="12">
        <v>46</v>
      </c>
      <c r="D29" s="13"/>
      <c r="E29" s="13" t="s">
        <v>19</v>
      </c>
      <c r="F29" s="6">
        <v>339063</v>
      </c>
      <c r="G29" s="40">
        <v>42369</v>
      </c>
      <c r="H29" s="8">
        <v>1907</v>
      </c>
      <c r="I29" s="8">
        <v>1811</v>
      </c>
      <c r="J29" s="5">
        <f>H29-I29</f>
        <v>96</v>
      </c>
      <c r="K29" s="6">
        <v>32.6</v>
      </c>
      <c r="L29" s="78">
        <f>J29-K29</f>
        <v>63.4</v>
      </c>
    </row>
    <row r="30" spans="1:12" ht="15.75" thickBot="1">
      <c r="A30" s="77"/>
      <c r="B30" s="12"/>
      <c r="C30" s="12"/>
      <c r="D30" s="13"/>
      <c r="E30" s="13"/>
      <c r="F30" s="6"/>
      <c r="G30" s="40">
        <v>42389</v>
      </c>
      <c r="H30" s="8">
        <v>298</v>
      </c>
      <c r="I30" s="8">
        <v>0</v>
      </c>
      <c r="J30" s="5">
        <f>H30-I30</f>
        <v>298</v>
      </c>
      <c r="K30" s="6"/>
      <c r="L30" s="78"/>
    </row>
    <row r="31" spans="1:12" ht="15.75" thickBot="1">
      <c r="A31" s="54"/>
      <c r="B31" s="70" t="s">
        <v>47</v>
      </c>
      <c r="C31" s="70"/>
      <c r="D31" s="56"/>
      <c r="E31" s="56"/>
      <c r="F31" s="55"/>
      <c r="G31" s="119"/>
      <c r="H31" s="58"/>
      <c r="I31" s="58"/>
      <c r="J31" s="58">
        <f>SUM(J29:J30)</f>
        <v>394</v>
      </c>
      <c r="K31" s="55">
        <v>32.6</v>
      </c>
      <c r="L31" s="59">
        <f>J31-K31</f>
        <v>361.4</v>
      </c>
    </row>
    <row r="32" spans="1:12" ht="15">
      <c r="A32" s="77">
        <v>4</v>
      </c>
      <c r="B32" s="12" t="s">
        <v>18</v>
      </c>
      <c r="C32" s="12">
        <v>6</v>
      </c>
      <c r="D32" s="13"/>
      <c r="E32" s="13" t="s">
        <v>19</v>
      </c>
      <c r="F32" s="6">
        <v>340058</v>
      </c>
      <c r="G32" s="113">
        <v>42369</v>
      </c>
      <c r="H32" s="8">
        <v>4797</v>
      </c>
      <c r="I32" s="8">
        <v>4634</v>
      </c>
      <c r="J32" s="5">
        <f>H32-I32</f>
        <v>163</v>
      </c>
      <c r="K32" s="6">
        <v>11.38</v>
      </c>
      <c r="L32" s="78"/>
    </row>
    <row r="33" spans="1:12" ht="15.75" thickBot="1">
      <c r="A33" s="77"/>
      <c r="B33" s="12"/>
      <c r="C33" s="12"/>
      <c r="D33" s="13"/>
      <c r="E33" s="13"/>
      <c r="F33" s="6"/>
      <c r="G33" s="40">
        <v>42389</v>
      </c>
      <c r="H33" s="8">
        <v>269</v>
      </c>
      <c r="I33" s="8">
        <v>0</v>
      </c>
      <c r="J33" s="5">
        <f>H33-I33</f>
        <v>269</v>
      </c>
      <c r="K33" s="6"/>
      <c r="L33" s="78"/>
    </row>
    <row r="34" spans="1:12" ht="15.75" thickBot="1">
      <c r="A34" s="54"/>
      <c r="B34" s="70" t="s">
        <v>47</v>
      </c>
      <c r="C34" s="70"/>
      <c r="D34" s="56"/>
      <c r="E34" s="56"/>
      <c r="F34" s="55"/>
      <c r="G34" s="119"/>
      <c r="H34" s="58"/>
      <c r="I34" s="58"/>
      <c r="J34" s="58">
        <f>SUM(J32:J33)-J55</f>
        <v>353</v>
      </c>
      <c r="K34" s="55">
        <v>11.38</v>
      </c>
      <c r="L34" s="59">
        <f>J34-K34</f>
        <v>341.62</v>
      </c>
    </row>
    <row r="35" spans="1:12" ht="15">
      <c r="A35" s="79">
        <v>5</v>
      </c>
      <c r="B35" s="12" t="s">
        <v>18</v>
      </c>
      <c r="C35" s="12">
        <v>44</v>
      </c>
      <c r="D35" s="13"/>
      <c r="E35" s="13" t="s">
        <v>19</v>
      </c>
      <c r="F35" s="6">
        <v>340072</v>
      </c>
      <c r="G35" s="40">
        <v>42369</v>
      </c>
      <c r="H35" s="8">
        <v>3658</v>
      </c>
      <c r="I35" s="8">
        <v>3503</v>
      </c>
      <c r="J35" s="5">
        <f>H35-I35</f>
        <v>155</v>
      </c>
      <c r="K35" s="6">
        <v>25</v>
      </c>
      <c r="L35" s="78">
        <f>J35-K35</f>
        <v>130</v>
      </c>
    </row>
    <row r="36" spans="1:12" ht="15.75" thickBot="1">
      <c r="A36" s="79"/>
      <c r="B36" s="12"/>
      <c r="C36" s="12"/>
      <c r="D36" s="13"/>
      <c r="E36" s="13"/>
      <c r="F36" s="6"/>
      <c r="G36" s="40">
        <v>42389</v>
      </c>
      <c r="H36" s="8">
        <v>236</v>
      </c>
      <c r="I36" s="8">
        <v>0</v>
      </c>
      <c r="J36" s="5">
        <f>H36-I36</f>
        <v>236</v>
      </c>
      <c r="K36" s="6"/>
      <c r="L36" s="78"/>
    </row>
    <row r="37" spans="1:12" ht="15.75" thickBot="1">
      <c r="A37" s="54"/>
      <c r="B37" s="70" t="s">
        <v>47</v>
      </c>
      <c r="C37" s="70"/>
      <c r="D37" s="56"/>
      <c r="E37" s="56"/>
      <c r="F37" s="55"/>
      <c r="G37" s="119"/>
      <c r="H37" s="58"/>
      <c r="I37" s="58"/>
      <c r="J37" s="58">
        <f>SUM(J35:J36)</f>
        <v>391</v>
      </c>
      <c r="K37" s="55">
        <v>25</v>
      </c>
      <c r="L37" s="59">
        <f>J37-K37</f>
        <v>366</v>
      </c>
    </row>
    <row r="38" spans="1:12" ht="15">
      <c r="A38" s="79">
        <v>6</v>
      </c>
      <c r="B38" s="12" t="s">
        <v>18</v>
      </c>
      <c r="C38" s="12">
        <v>40</v>
      </c>
      <c r="D38" s="13"/>
      <c r="E38" s="13" t="s">
        <v>19</v>
      </c>
      <c r="F38" s="6">
        <v>340227</v>
      </c>
      <c r="G38" s="113">
        <v>42369</v>
      </c>
      <c r="H38" s="8">
        <v>6646</v>
      </c>
      <c r="I38" s="8">
        <v>6392</v>
      </c>
      <c r="J38" s="5">
        <f>H38-I38</f>
        <v>254</v>
      </c>
      <c r="K38" s="6">
        <v>29</v>
      </c>
      <c r="L38" s="78">
        <f>J38-K38</f>
        <v>225</v>
      </c>
    </row>
    <row r="39" spans="1:12" ht="15.75" thickBot="1">
      <c r="A39" s="138"/>
      <c r="B39" s="50"/>
      <c r="C39" s="50"/>
      <c r="D39" s="49"/>
      <c r="E39" s="49"/>
      <c r="F39" s="42"/>
      <c r="G39" s="52">
        <v>42389</v>
      </c>
      <c r="H39" s="9">
        <v>347</v>
      </c>
      <c r="I39" s="9">
        <v>0</v>
      </c>
      <c r="J39" s="5">
        <f>H39-I39</f>
        <v>347</v>
      </c>
      <c r="K39" s="42"/>
      <c r="L39" s="81"/>
    </row>
    <row r="40" spans="1:12" ht="15.75" thickBot="1">
      <c r="A40" s="54"/>
      <c r="B40" s="70" t="s">
        <v>47</v>
      </c>
      <c r="C40" s="70"/>
      <c r="D40" s="56"/>
      <c r="E40" s="56"/>
      <c r="F40" s="55"/>
      <c r="G40" s="119"/>
      <c r="H40" s="58"/>
      <c r="I40" s="58"/>
      <c r="J40" s="58">
        <f>SUM(J38:J39)</f>
        <v>601</v>
      </c>
      <c r="K40" s="55">
        <v>29</v>
      </c>
      <c r="L40" s="59">
        <f>J40-K40</f>
        <v>572</v>
      </c>
    </row>
    <row r="41" spans="1:12" ht="15">
      <c r="A41" s="77">
        <v>7</v>
      </c>
      <c r="B41" s="39" t="s">
        <v>18</v>
      </c>
      <c r="C41" s="39">
        <v>54</v>
      </c>
      <c r="D41" s="11"/>
      <c r="E41" s="11" t="s">
        <v>19</v>
      </c>
      <c r="F41" s="7">
        <v>340688</v>
      </c>
      <c r="G41" s="40">
        <v>42369</v>
      </c>
      <c r="H41" s="5">
        <v>9637</v>
      </c>
      <c r="I41" s="5">
        <v>9293</v>
      </c>
      <c r="J41" s="5">
        <f>H41-I41</f>
        <v>344</v>
      </c>
      <c r="K41" s="7">
        <v>0</v>
      </c>
      <c r="L41" s="78">
        <f>J41-K41</f>
        <v>344</v>
      </c>
    </row>
    <row r="42" spans="1:12" ht="15.75" thickBot="1">
      <c r="A42" s="77"/>
      <c r="B42" s="12"/>
      <c r="C42" s="12"/>
      <c r="D42" s="13"/>
      <c r="E42" s="13"/>
      <c r="F42" s="6"/>
      <c r="G42" s="40">
        <v>42389</v>
      </c>
      <c r="H42" s="8">
        <v>532</v>
      </c>
      <c r="I42" s="8">
        <v>0</v>
      </c>
      <c r="J42" s="5">
        <f>H42-I42</f>
        <v>532</v>
      </c>
      <c r="K42" s="6"/>
      <c r="L42" s="78"/>
    </row>
    <row r="43" spans="1:12" ht="15.75" thickBot="1">
      <c r="A43" s="54"/>
      <c r="B43" s="70" t="s">
        <v>47</v>
      </c>
      <c r="C43" s="70"/>
      <c r="D43" s="56"/>
      <c r="E43" s="56"/>
      <c r="F43" s="55"/>
      <c r="G43" s="119"/>
      <c r="H43" s="58"/>
      <c r="I43" s="58"/>
      <c r="J43" s="58">
        <f>SUM(J41:J42)</f>
        <v>876</v>
      </c>
      <c r="K43" s="55">
        <v>0</v>
      </c>
      <c r="L43" s="59">
        <f>J43-K43</f>
        <v>876</v>
      </c>
    </row>
    <row r="44" spans="1:12" ht="15">
      <c r="A44" s="79">
        <v>8</v>
      </c>
      <c r="B44" s="12" t="s">
        <v>18</v>
      </c>
      <c r="C44" s="12">
        <v>56</v>
      </c>
      <c r="D44" s="13"/>
      <c r="E44" s="13" t="s">
        <v>19</v>
      </c>
      <c r="F44" s="6">
        <v>340942</v>
      </c>
      <c r="G44" s="113">
        <v>42369</v>
      </c>
      <c r="H44" s="8"/>
      <c r="I44" s="235" t="s">
        <v>22</v>
      </c>
      <c r="J44" s="236"/>
      <c r="K44" s="6"/>
      <c r="L44" s="78"/>
    </row>
    <row r="45" spans="1:12" ht="15.75" thickBot="1">
      <c r="A45" s="79"/>
      <c r="B45" s="12"/>
      <c r="C45" s="12"/>
      <c r="D45" s="13"/>
      <c r="E45" s="13"/>
      <c r="F45" s="6"/>
      <c r="G45" s="40">
        <v>42389</v>
      </c>
      <c r="H45" s="8"/>
      <c r="I45" s="8"/>
      <c r="J45" s="5"/>
      <c r="K45" s="6"/>
      <c r="L45" s="78"/>
    </row>
    <row r="46" spans="1:12" ht="15.75" thickBot="1">
      <c r="A46" s="54"/>
      <c r="B46" s="70" t="s">
        <v>47</v>
      </c>
      <c r="C46" s="70"/>
      <c r="D46" s="56"/>
      <c r="E46" s="56"/>
      <c r="F46" s="55"/>
      <c r="G46" s="119"/>
      <c r="H46" s="58"/>
      <c r="I46" s="58"/>
      <c r="J46" s="58"/>
      <c r="K46" s="55">
        <v>12.838</v>
      </c>
      <c r="L46" s="59"/>
    </row>
    <row r="47" spans="1:12" ht="15">
      <c r="A47" s="79">
        <v>9</v>
      </c>
      <c r="B47" s="12" t="s">
        <v>18</v>
      </c>
      <c r="C47" s="12">
        <v>50</v>
      </c>
      <c r="D47" s="13"/>
      <c r="E47" s="13" t="s">
        <v>19</v>
      </c>
      <c r="F47" s="6">
        <v>341212</v>
      </c>
      <c r="G47" s="40">
        <v>42369</v>
      </c>
      <c r="H47" s="8">
        <v>4341</v>
      </c>
      <c r="I47" s="8">
        <v>4172</v>
      </c>
      <c r="J47" s="8">
        <f>H47-I47</f>
        <v>169</v>
      </c>
      <c r="K47" s="6">
        <v>0</v>
      </c>
      <c r="L47" s="78">
        <f>J47-K47</f>
        <v>169</v>
      </c>
    </row>
    <row r="48" spans="1:12" ht="15.75" thickBot="1">
      <c r="A48" s="138"/>
      <c r="B48" s="50"/>
      <c r="C48" s="50"/>
      <c r="D48" s="49"/>
      <c r="E48" s="49"/>
      <c r="F48" s="42"/>
      <c r="G48" s="52">
        <v>42369</v>
      </c>
      <c r="H48" s="9">
        <v>249</v>
      </c>
      <c r="I48" s="9">
        <v>0</v>
      </c>
      <c r="J48" s="9">
        <f>H48-I48</f>
        <v>249</v>
      </c>
      <c r="K48" s="42"/>
      <c r="L48" s="81"/>
    </row>
    <row r="49" spans="1:12" ht="15.75" thickBot="1">
      <c r="A49" s="54"/>
      <c r="B49" s="70" t="s">
        <v>47</v>
      </c>
      <c r="C49" s="70"/>
      <c r="D49" s="56"/>
      <c r="E49" s="56"/>
      <c r="F49" s="55"/>
      <c r="G49" s="119"/>
      <c r="H49" s="58"/>
      <c r="I49" s="58"/>
      <c r="J49" s="58">
        <f>SUM(J47:J48)</f>
        <v>418</v>
      </c>
      <c r="K49" s="55">
        <v>0</v>
      </c>
      <c r="L49" s="59">
        <f>J49-K49</f>
        <v>418</v>
      </c>
    </row>
    <row r="50" spans="1:12" ht="15">
      <c r="A50" s="77">
        <v>10</v>
      </c>
      <c r="B50" s="39" t="s">
        <v>18</v>
      </c>
      <c r="C50" s="39">
        <v>38</v>
      </c>
      <c r="D50" s="11"/>
      <c r="E50" s="11" t="s">
        <v>19</v>
      </c>
      <c r="F50" s="7">
        <v>341228</v>
      </c>
      <c r="G50" s="40">
        <v>42389</v>
      </c>
      <c r="H50" s="5">
        <v>2803</v>
      </c>
      <c r="I50" s="5">
        <v>2600</v>
      </c>
      <c r="J50" s="5">
        <f>H50-I50</f>
        <v>203</v>
      </c>
      <c r="K50" s="7">
        <v>19.6</v>
      </c>
      <c r="L50" s="78">
        <f>J50-K50</f>
        <v>183.4</v>
      </c>
    </row>
    <row r="51" spans="1:12" ht="15.75" thickBot="1">
      <c r="A51" s="77"/>
      <c r="B51" s="12"/>
      <c r="C51" s="12"/>
      <c r="D51" s="13"/>
      <c r="E51" s="13"/>
      <c r="F51" s="6"/>
      <c r="G51" s="113">
        <v>42369</v>
      </c>
      <c r="H51" s="8">
        <v>282</v>
      </c>
      <c r="I51" s="8">
        <v>0</v>
      </c>
      <c r="J51" s="8">
        <f>H51-I51</f>
        <v>282</v>
      </c>
      <c r="K51" s="6"/>
      <c r="L51" s="78"/>
    </row>
    <row r="52" spans="1:12" ht="15.75" thickBot="1">
      <c r="A52" s="54"/>
      <c r="B52" s="70" t="s">
        <v>47</v>
      </c>
      <c r="C52" s="70"/>
      <c r="D52" s="56"/>
      <c r="E52" s="56"/>
      <c r="F52" s="55"/>
      <c r="G52" s="119"/>
      <c r="H52" s="58"/>
      <c r="I52" s="58"/>
      <c r="J52" s="58">
        <f>SUM(J50:J51)</f>
        <v>485</v>
      </c>
      <c r="K52" s="55">
        <v>19.6</v>
      </c>
      <c r="L52" s="59">
        <f>J52-K52</f>
        <v>465.4</v>
      </c>
    </row>
    <row r="53" spans="1:12" ht="15">
      <c r="A53" s="79">
        <v>11</v>
      </c>
      <c r="B53" s="12" t="s">
        <v>18</v>
      </c>
      <c r="C53" s="12">
        <v>8</v>
      </c>
      <c r="D53" s="13"/>
      <c r="E53" s="13" t="s">
        <v>19</v>
      </c>
      <c r="F53" s="6">
        <v>341377</v>
      </c>
      <c r="G53" s="40">
        <v>42389</v>
      </c>
      <c r="H53" s="8">
        <v>1092</v>
      </c>
      <c r="I53" s="8">
        <v>1059</v>
      </c>
      <c r="J53" s="8">
        <f>H53-I53</f>
        <v>33</v>
      </c>
      <c r="K53" s="6">
        <v>4</v>
      </c>
      <c r="L53" s="78">
        <f>J53-K53</f>
        <v>29</v>
      </c>
    </row>
    <row r="54" spans="1:12" ht="15.75" thickBot="1">
      <c r="A54" s="79"/>
      <c r="B54" s="12"/>
      <c r="C54" s="12"/>
      <c r="D54" s="13"/>
      <c r="E54" s="13"/>
      <c r="F54" s="6"/>
      <c r="G54" s="40">
        <v>42369</v>
      </c>
      <c r="H54" s="8">
        <v>46</v>
      </c>
      <c r="I54" s="8">
        <v>0</v>
      </c>
      <c r="J54" s="8">
        <f>H54-I54</f>
        <v>46</v>
      </c>
      <c r="K54" s="6"/>
      <c r="L54" s="78"/>
    </row>
    <row r="55" spans="1:12" ht="15.75" thickBot="1">
      <c r="A55" s="54"/>
      <c r="B55" s="70" t="s">
        <v>47</v>
      </c>
      <c r="C55" s="70"/>
      <c r="D55" s="56"/>
      <c r="E55" s="56"/>
      <c r="F55" s="55"/>
      <c r="G55" s="119"/>
      <c r="H55" s="58"/>
      <c r="I55" s="58"/>
      <c r="J55" s="58">
        <f>SUM(J53:J54)</f>
        <v>79</v>
      </c>
      <c r="K55" s="55">
        <v>4</v>
      </c>
      <c r="L55" s="59">
        <f>J55-K55</f>
        <v>75</v>
      </c>
    </row>
    <row r="56" spans="1:12" ht="15">
      <c r="A56" s="79">
        <v>12</v>
      </c>
      <c r="B56" s="12" t="s">
        <v>18</v>
      </c>
      <c r="C56" s="12">
        <v>12</v>
      </c>
      <c r="D56" s="13"/>
      <c r="E56" s="13" t="s">
        <v>19</v>
      </c>
      <c r="F56" s="6">
        <v>342055</v>
      </c>
      <c r="G56" s="40">
        <v>42389</v>
      </c>
      <c r="H56" s="8">
        <v>7404</v>
      </c>
      <c r="I56" s="8">
        <v>7126</v>
      </c>
      <c r="J56" s="8">
        <f>H56-I56</f>
        <v>278</v>
      </c>
      <c r="K56" s="6">
        <v>38</v>
      </c>
      <c r="L56" s="78">
        <f>J56-K56</f>
        <v>240</v>
      </c>
    </row>
    <row r="57" spans="1:12" ht="15.75" thickBot="1">
      <c r="A57" s="77"/>
      <c r="B57" s="12"/>
      <c r="C57" s="12"/>
      <c r="D57" s="13"/>
      <c r="E57" s="13"/>
      <c r="F57" s="6"/>
      <c r="G57" s="113">
        <v>42369</v>
      </c>
      <c r="H57" s="8">
        <v>471</v>
      </c>
      <c r="I57" s="8">
        <v>0</v>
      </c>
      <c r="J57" s="8">
        <f>H57-I57</f>
        <v>471</v>
      </c>
      <c r="K57" s="6"/>
      <c r="L57" s="78"/>
    </row>
    <row r="58" spans="1:12" ht="15.75" thickBot="1">
      <c r="A58" s="54"/>
      <c r="B58" s="70" t="s">
        <v>47</v>
      </c>
      <c r="C58" s="70"/>
      <c r="D58" s="56"/>
      <c r="E58" s="56"/>
      <c r="F58" s="55"/>
      <c r="G58" s="119"/>
      <c r="H58" s="58"/>
      <c r="I58" s="58"/>
      <c r="J58" s="58">
        <f>SUM(J56:J57)</f>
        <v>749</v>
      </c>
      <c r="K58" s="55">
        <v>38</v>
      </c>
      <c r="L58" s="59">
        <f>J58-K58</f>
        <v>711</v>
      </c>
    </row>
    <row r="59" spans="1:12" ht="15">
      <c r="A59" s="77">
        <v>13</v>
      </c>
      <c r="B59" s="12" t="s">
        <v>18</v>
      </c>
      <c r="C59" s="12">
        <v>16</v>
      </c>
      <c r="D59" s="13"/>
      <c r="E59" s="13" t="s">
        <v>19</v>
      </c>
      <c r="F59" s="6">
        <v>340223</v>
      </c>
      <c r="G59" s="40">
        <v>42389</v>
      </c>
      <c r="H59" s="8">
        <v>10091</v>
      </c>
      <c r="I59" s="8">
        <v>9681</v>
      </c>
      <c r="J59" s="8">
        <f>H59-I59</f>
        <v>410</v>
      </c>
      <c r="K59" s="6">
        <v>7</v>
      </c>
      <c r="L59" s="78">
        <f>J59-K59</f>
        <v>403</v>
      </c>
    </row>
    <row r="60" spans="1:12" ht="15.75" thickBot="1">
      <c r="A60" s="77"/>
      <c r="B60" s="12"/>
      <c r="C60" s="12"/>
      <c r="D60" s="13"/>
      <c r="E60" s="13"/>
      <c r="F60" s="6"/>
      <c r="G60" s="40">
        <v>42369</v>
      </c>
      <c r="H60" s="8">
        <v>474</v>
      </c>
      <c r="I60" s="8">
        <v>0</v>
      </c>
      <c r="J60" s="8">
        <f>H60-I60</f>
        <v>474</v>
      </c>
      <c r="K60" s="6"/>
      <c r="L60" s="78"/>
    </row>
    <row r="61" spans="1:12" ht="15.75" thickBot="1">
      <c r="A61" s="54"/>
      <c r="B61" s="70" t="s">
        <v>47</v>
      </c>
      <c r="C61" s="70"/>
      <c r="D61" s="56"/>
      <c r="E61" s="56"/>
      <c r="F61" s="55"/>
      <c r="G61" s="119"/>
      <c r="H61" s="58"/>
      <c r="I61" s="58"/>
      <c r="J61" s="58">
        <f>SUM(J59:J60)</f>
        <v>884</v>
      </c>
      <c r="K61" s="55">
        <v>7</v>
      </c>
      <c r="L61" s="59">
        <f>J61-K61</f>
        <v>877</v>
      </c>
    </row>
    <row r="62" spans="1:12" ht="15">
      <c r="A62" s="79">
        <v>14</v>
      </c>
      <c r="B62" s="12" t="s">
        <v>20</v>
      </c>
      <c r="C62" s="12">
        <v>53</v>
      </c>
      <c r="D62" s="13"/>
      <c r="E62" s="13" t="s">
        <v>19</v>
      </c>
      <c r="F62" s="6">
        <v>340947</v>
      </c>
      <c r="G62" s="40">
        <v>42389</v>
      </c>
      <c r="H62" s="8">
        <v>2753</v>
      </c>
      <c r="I62" s="8">
        <v>2463</v>
      </c>
      <c r="J62" s="8">
        <f>H62-I62</f>
        <v>290</v>
      </c>
      <c r="K62" s="6">
        <v>0</v>
      </c>
      <c r="L62" s="78">
        <f>J62-K62</f>
        <v>290</v>
      </c>
    </row>
    <row r="63" spans="1:12" ht="15.75" thickBot="1">
      <c r="A63" s="79"/>
      <c r="B63" s="12"/>
      <c r="C63" s="12"/>
      <c r="D63" s="13"/>
      <c r="E63" s="13"/>
      <c r="F63" s="6"/>
      <c r="G63" s="40">
        <v>42369</v>
      </c>
      <c r="H63" s="8">
        <v>476</v>
      </c>
      <c r="I63" s="8">
        <v>0</v>
      </c>
      <c r="J63" s="8">
        <f>H63-I63</f>
        <v>476</v>
      </c>
      <c r="K63" s="6"/>
      <c r="L63" s="78"/>
    </row>
    <row r="64" spans="1:12" ht="15.75" thickBot="1">
      <c r="A64" s="54"/>
      <c r="B64" s="70" t="s">
        <v>47</v>
      </c>
      <c r="C64" s="70"/>
      <c r="D64" s="56"/>
      <c r="E64" s="56"/>
      <c r="F64" s="55"/>
      <c r="G64" s="119"/>
      <c r="H64" s="58"/>
      <c r="I64" s="58"/>
      <c r="J64" s="58">
        <f>SUM(J62:J63)</f>
        <v>766</v>
      </c>
      <c r="K64" s="55">
        <v>0</v>
      </c>
      <c r="L64" s="59">
        <f>J64-K64</f>
        <v>766</v>
      </c>
    </row>
    <row r="65" spans="1:12" ht="15">
      <c r="A65" s="79">
        <v>15</v>
      </c>
      <c r="B65" s="12" t="s">
        <v>20</v>
      </c>
      <c r="C65" s="12">
        <v>51</v>
      </c>
      <c r="D65" s="13"/>
      <c r="E65" s="13" t="s">
        <v>19</v>
      </c>
      <c r="F65" s="6">
        <v>340976</v>
      </c>
      <c r="G65" s="40">
        <v>42389</v>
      </c>
      <c r="H65" s="8">
        <v>6883</v>
      </c>
      <c r="I65" s="8">
        <v>6666</v>
      </c>
      <c r="J65" s="8">
        <f>H65-I65</f>
        <v>217</v>
      </c>
      <c r="K65" s="6">
        <v>0</v>
      </c>
      <c r="L65" s="78">
        <f>J65-K65</f>
        <v>217</v>
      </c>
    </row>
    <row r="66" spans="1:12" ht="15.75" thickBot="1">
      <c r="A66" s="77"/>
      <c r="B66" s="12"/>
      <c r="C66" s="12"/>
      <c r="D66" s="13"/>
      <c r="E66" s="13"/>
      <c r="F66" s="6"/>
      <c r="G66" s="113">
        <v>42369</v>
      </c>
      <c r="H66" s="8">
        <v>347</v>
      </c>
      <c r="I66" s="8">
        <v>0</v>
      </c>
      <c r="J66" s="8">
        <f>H66-I66</f>
        <v>347</v>
      </c>
      <c r="K66" s="6"/>
      <c r="L66" s="78"/>
    </row>
    <row r="67" spans="1:12" ht="15.75" thickBot="1">
      <c r="A67" s="54"/>
      <c r="B67" s="70" t="s">
        <v>47</v>
      </c>
      <c r="C67" s="70"/>
      <c r="D67" s="56"/>
      <c r="E67" s="56"/>
      <c r="F67" s="55"/>
      <c r="G67" s="119"/>
      <c r="H67" s="58"/>
      <c r="I67" s="58"/>
      <c r="J67" s="58">
        <f>SUM(J65:J66)</f>
        <v>564</v>
      </c>
      <c r="K67" s="55">
        <v>0</v>
      </c>
      <c r="L67" s="59">
        <f>J67-K67</f>
        <v>564</v>
      </c>
    </row>
    <row r="68" spans="1:12" ht="15">
      <c r="A68" s="77">
        <v>16</v>
      </c>
      <c r="B68" s="12" t="s">
        <v>20</v>
      </c>
      <c r="C68" s="12">
        <v>49</v>
      </c>
      <c r="D68" s="13"/>
      <c r="E68" s="13" t="s">
        <v>19</v>
      </c>
      <c r="F68" s="6">
        <v>342059</v>
      </c>
      <c r="G68" s="40">
        <v>42389</v>
      </c>
      <c r="H68" s="8">
        <v>2114</v>
      </c>
      <c r="I68" s="8">
        <v>1905</v>
      </c>
      <c r="J68" s="8">
        <f>H68-I68</f>
        <v>209</v>
      </c>
      <c r="K68" s="6">
        <v>0</v>
      </c>
      <c r="L68" s="78">
        <f>J68-K68</f>
        <v>209</v>
      </c>
    </row>
    <row r="69" spans="1:12" ht="15.75" thickBot="1">
      <c r="A69" s="77"/>
      <c r="B69" s="12"/>
      <c r="C69" s="12"/>
      <c r="D69" s="13"/>
      <c r="E69" s="13"/>
      <c r="F69" s="6"/>
      <c r="G69" s="40">
        <v>42369</v>
      </c>
      <c r="H69" s="8">
        <v>308</v>
      </c>
      <c r="I69" s="8">
        <v>0</v>
      </c>
      <c r="J69" s="8">
        <f>H69-I69</f>
        <v>308</v>
      </c>
      <c r="K69" s="6"/>
      <c r="L69" s="78"/>
    </row>
    <row r="70" spans="1:12" ht="15.75" thickBot="1">
      <c r="A70" s="54"/>
      <c r="B70" s="70" t="s">
        <v>47</v>
      </c>
      <c r="C70" s="70"/>
      <c r="D70" s="56"/>
      <c r="E70" s="56"/>
      <c r="F70" s="55"/>
      <c r="G70" s="119"/>
      <c r="H70" s="58"/>
      <c r="I70" s="58"/>
      <c r="J70" s="58">
        <f>SUM(J68:J69)</f>
        <v>517</v>
      </c>
      <c r="K70" s="55">
        <v>0</v>
      </c>
      <c r="L70" s="59">
        <f>J70-K70</f>
        <v>517</v>
      </c>
    </row>
    <row r="71" spans="1:12" ht="15.75" thickBot="1">
      <c r="A71" s="43">
        <v>17</v>
      </c>
      <c r="B71" s="44" t="s">
        <v>21</v>
      </c>
      <c r="C71" s="44">
        <v>18</v>
      </c>
      <c r="D71" s="45"/>
      <c r="E71" s="45" t="s">
        <v>19</v>
      </c>
      <c r="F71" s="46">
        <v>327288</v>
      </c>
      <c r="G71" s="57">
        <v>42389</v>
      </c>
      <c r="H71" s="92"/>
      <c r="I71" s="266" t="s">
        <v>32</v>
      </c>
      <c r="J71" s="267"/>
      <c r="K71" s="46">
        <v>0</v>
      </c>
      <c r="L71" s="93">
        <f>J71-K71</f>
        <v>0</v>
      </c>
    </row>
    <row r="72" spans="1:12" ht="15">
      <c r="A72" s="77">
        <v>18</v>
      </c>
      <c r="B72" s="39" t="s">
        <v>21</v>
      </c>
      <c r="C72" s="39">
        <v>5</v>
      </c>
      <c r="D72" s="11"/>
      <c r="E72" s="11" t="s">
        <v>19</v>
      </c>
      <c r="F72" s="7">
        <v>340220</v>
      </c>
      <c r="G72" s="40">
        <v>42389</v>
      </c>
      <c r="H72" s="5">
        <v>10620</v>
      </c>
      <c r="I72" s="5">
        <v>10316</v>
      </c>
      <c r="J72" s="5">
        <f>H72-I72</f>
        <v>304</v>
      </c>
      <c r="K72" s="7">
        <v>29.18</v>
      </c>
      <c r="L72" s="78">
        <f>J72-K72</f>
        <v>274.82</v>
      </c>
    </row>
    <row r="73" spans="1:12" ht="15.75" thickBot="1">
      <c r="A73" s="77"/>
      <c r="B73" s="12"/>
      <c r="C73" s="12"/>
      <c r="D73" s="13"/>
      <c r="E73" s="13"/>
      <c r="F73" s="6"/>
      <c r="G73" s="40">
        <v>42369</v>
      </c>
      <c r="H73" s="8">
        <v>437</v>
      </c>
      <c r="I73" s="8">
        <v>0</v>
      </c>
      <c r="J73" s="8">
        <f>H73-I73</f>
        <v>437</v>
      </c>
      <c r="K73" s="6"/>
      <c r="L73" s="78"/>
    </row>
    <row r="74" spans="1:12" ht="15.75" thickBot="1">
      <c r="A74" s="54"/>
      <c r="B74" s="70" t="s">
        <v>47</v>
      </c>
      <c r="C74" s="70"/>
      <c r="D74" s="56"/>
      <c r="E74" s="56"/>
      <c r="F74" s="55"/>
      <c r="G74" s="119"/>
      <c r="H74" s="58"/>
      <c r="I74" s="58"/>
      <c r="J74" s="58">
        <f>SUM(J72:J73)</f>
        <v>741</v>
      </c>
      <c r="K74" s="55">
        <v>29.183</v>
      </c>
      <c r="L74" s="59">
        <f>J74-K74</f>
        <v>711.817</v>
      </c>
    </row>
    <row r="75" spans="1:12" ht="15">
      <c r="A75" s="77">
        <v>19</v>
      </c>
      <c r="B75" s="12" t="s">
        <v>21</v>
      </c>
      <c r="C75" s="12">
        <v>6</v>
      </c>
      <c r="D75" s="13"/>
      <c r="E75" s="13" t="s">
        <v>19</v>
      </c>
      <c r="F75" s="6">
        <v>341797</v>
      </c>
      <c r="G75" s="40">
        <v>42389</v>
      </c>
      <c r="H75" s="8">
        <v>35872</v>
      </c>
      <c r="I75" s="8">
        <v>34527</v>
      </c>
      <c r="J75" s="8">
        <f>H75-I75</f>
        <v>1345</v>
      </c>
      <c r="K75" s="6">
        <v>15.78</v>
      </c>
      <c r="L75" s="78">
        <f>J75-K75</f>
        <v>1329.22</v>
      </c>
    </row>
    <row r="76" spans="1:12" ht="15.75" thickBot="1">
      <c r="A76" s="77"/>
      <c r="B76" s="12"/>
      <c r="C76" s="12"/>
      <c r="D76" s="13"/>
      <c r="E76" s="13"/>
      <c r="F76" s="6"/>
      <c r="G76" s="113">
        <v>42369</v>
      </c>
      <c r="H76" s="8">
        <v>2087</v>
      </c>
      <c r="I76" s="8">
        <v>0</v>
      </c>
      <c r="J76" s="8">
        <f>H76-I76</f>
        <v>2087</v>
      </c>
      <c r="K76" s="6"/>
      <c r="L76" s="78"/>
    </row>
    <row r="77" spans="1:12" ht="15.75" thickBot="1">
      <c r="A77" s="54"/>
      <c r="B77" s="70" t="s">
        <v>47</v>
      </c>
      <c r="C77" s="70"/>
      <c r="D77" s="56"/>
      <c r="E77" s="56"/>
      <c r="F77" s="55"/>
      <c r="G77" s="119"/>
      <c r="H77" s="58"/>
      <c r="I77" s="58"/>
      <c r="J77" s="58">
        <f>SUM(J75:J76)</f>
        <v>3432</v>
      </c>
      <c r="K77" s="55">
        <v>15.78</v>
      </c>
      <c r="L77" s="59">
        <f>J77-K77</f>
        <v>3416.22</v>
      </c>
    </row>
    <row r="78" spans="1:12" ht="15">
      <c r="A78" s="79">
        <v>20</v>
      </c>
      <c r="B78" s="12" t="s">
        <v>23</v>
      </c>
      <c r="C78" s="12">
        <v>153</v>
      </c>
      <c r="D78" s="13"/>
      <c r="E78" s="13" t="s">
        <v>19</v>
      </c>
      <c r="F78" s="6">
        <v>95931</v>
      </c>
      <c r="G78" s="40">
        <v>42389</v>
      </c>
      <c r="H78" s="8">
        <v>22602</v>
      </c>
      <c r="I78" s="8">
        <v>21176</v>
      </c>
      <c r="J78" s="8">
        <f>H78-I78</f>
        <v>1426</v>
      </c>
      <c r="K78" s="6">
        <v>183.68</v>
      </c>
      <c r="L78" s="78">
        <f>J78-K78</f>
        <v>1242.32</v>
      </c>
    </row>
    <row r="79" spans="1:12" ht="15.75" thickBot="1">
      <c r="A79" s="79"/>
      <c r="B79" s="12"/>
      <c r="C79" s="12"/>
      <c r="D79" s="13"/>
      <c r="E79" s="13"/>
      <c r="F79" s="6"/>
      <c r="G79" s="40">
        <v>42369</v>
      </c>
      <c r="H79" s="8">
        <v>857</v>
      </c>
      <c r="I79" s="8">
        <v>0</v>
      </c>
      <c r="J79" s="8">
        <f>H79-I79</f>
        <v>857</v>
      </c>
      <c r="K79" s="6"/>
      <c r="L79" s="78"/>
    </row>
    <row r="80" spans="1:12" ht="15.75" thickBot="1">
      <c r="A80" s="54"/>
      <c r="B80" s="70" t="s">
        <v>47</v>
      </c>
      <c r="C80" s="70"/>
      <c r="D80" s="56"/>
      <c r="E80" s="56"/>
      <c r="F80" s="55"/>
      <c r="G80" s="119"/>
      <c r="H80" s="58"/>
      <c r="I80" s="58"/>
      <c r="J80" s="58">
        <f>SUM(J78:J79)</f>
        <v>2283</v>
      </c>
      <c r="K80" s="55">
        <v>183.68</v>
      </c>
      <c r="L80" s="59">
        <f>J80-K80</f>
        <v>2099.32</v>
      </c>
    </row>
    <row r="81" spans="1:12" ht="15">
      <c r="A81" s="79">
        <v>21</v>
      </c>
      <c r="B81" s="12" t="s">
        <v>23</v>
      </c>
      <c r="C81" s="12">
        <v>131</v>
      </c>
      <c r="D81" s="13"/>
      <c r="E81" s="13" t="s">
        <v>19</v>
      </c>
      <c r="F81" s="6">
        <v>339072</v>
      </c>
      <c r="G81" s="40">
        <v>42389</v>
      </c>
      <c r="H81" s="8">
        <v>6590</v>
      </c>
      <c r="I81" s="8">
        <v>6324</v>
      </c>
      <c r="J81" s="8">
        <f>H81-I81</f>
        <v>266</v>
      </c>
      <c r="K81" s="6">
        <v>0</v>
      </c>
      <c r="L81" s="78">
        <f>J81-K81</f>
        <v>266</v>
      </c>
    </row>
    <row r="82" spans="1:12" ht="15.75" thickBot="1">
      <c r="A82" s="77"/>
      <c r="B82" s="12"/>
      <c r="C82" s="12"/>
      <c r="D82" s="13"/>
      <c r="E82" s="13"/>
      <c r="F82" s="6"/>
      <c r="G82" s="113">
        <v>42369</v>
      </c>
      <c r="H82" s="8">
        <v>398</v>
      </c>
      <c r="I82" s="8">
        <v>0</v>
      </c>
      <c r="J82" s="8">
        <f>H82-I82</f>
        <v>398</v>
      </c>
      <c r="K82" s="6"/>
      <c r="L82" s="78"/>
    </row>
    <row r="83" spans="1:12" ht="15.75" thickBot="1">
      <c r="A83" s="54"/>
      <c r="B83" s="70" t="s">
        <v>47</v>
      </c>
      <c r="C83" s="70"/>
      <c r="D83" s="56"/>
      <c r="E83" s="56"/>
      <c r="F83" s="55"/>
      <c r="G83" s="119"/>
      <c r="H83" s="58"/>
      <c r="I83" s="58"/>
      <c r="J83" s="58">
        <f>SUM(J81:J82)</f>
        <v>664</v>
      </c>
      <c r="K83" s="55">
        <v>0</v>
      </c>
      <c r="L83" s="59">
        <f>J83-K83</f>
        <v>664</v>
      </c>
    </row>
    <row r="84" spans="1:12" ht="15">
      <c r="A84" s="77">
        <v>22</v>
      </c>
      <c r="B84" s="12" t="s">
        <v>23</v>
      </c>
      <c r="C84" s="12">
        <v>122</v>
      </c>
      <c r="D84" s="13"/>
      <c r="E84" s="13" t="s">
        <v>19</v>
      </c>
      <c r="F84" s="6">
        <v>339127</v>
      </c>
      <c r="G84" s="40">
        <v>42369</v>
      </c>
      <c r="H84" s="8">
        <v>17823</v>
      </c>
      <c r="I84" s="8">
        <v>17151</v>
      </c>
      <c r="J84" s="8">
        <f>H84-I84</f>
        <v>672</v>
      </c>
      <c r="K84" s="6">
        <v>0</v>
      </c>
      <c r="L84" s="78">
        <f>J84-K84</f>
        <v>672</v>
      </c>
    </row>
    <row r="85" spans="1:12" ht="15.75" thickBot="1">
      <c r="A85" s="77"/>
      <c r="B85" s="12"/>
      <c r="C85" s="12"/>
      <c r="D85" s="13"/>
      <c r="E85" s="13"/>
      <c r="F85" s="6"/>
      <c r="G85" s="40">
        <v>42389</v>
      </c>
      <c r="H85" s="8">
        <v>985</v>
      </c>
      <c r="I85" s="8">
        <v>0</v>
      </c>
      <c r="J85" s="8">
        <f>H85-I85</f>
        <v>985</v>
      </c>
      <c r="K85" s="6"/>
      <c r="L85" s="78"/>
    </row>
    <row r="86" spans="1:12" ht="15.75" thickBot="1">
      <c r="A86" s="54"/>
      <c r="B86" s="70" t="s">
        <v>47</v>
      </c>
      <c r="C86" s="70"/>
      <c r="D86" s="56"/>
      <c r="E86" s="56"/>
      <c r="F86" s="55"/>
      <c r="G86" s="119"/>
      <c r="H86" s="58"/>
      <c r="I86" s="58"/>
      <c r="J86" s="58">
        <f>SUM(J84:J85)</f>
        <v>1657</v>
      </c>
      <c r="K86" s="55">
        <v>0</v>
      </c>
      <c r="L86" s="59">
        <f>J86-K86</f>
        <v>1657</v>
      </c>
    </row>
    <row r="87" spans="1:12" ht="15">
      <c r="A87" s="79">
        <v>23</v>
      </c>
      <c r="B87" s="12" t="s">
        <v>23</v>
      </c>
      <c r="C87" s="12">
        <v>120</v>
      </c>
      <c r="D87" s="13"/>
      <c r="E87" s="13" t="s">
        <v>19</v>
      </c>
      <c r="F87" s="6">
        <v>340221</v>
      </c>
      <c r="G87" s="113">
        <v>42369</v>
      </c>
      <c r="H87" s="8">
        <v>5818</v>
      </c>
      <c r="I87" s="8">
        <v>5713</v>
      </c>
      <c r="J87" s="8">
        <f>H87-I87</f>
        <v>105</v>
      </c>
      <c r="K87" s="6">
        <v>23.85</v>
      </c>
      <c r="L87" s="78">
        <f>J87-K87</f>
        <v>81.15</v>
      </c>
    </row>
    <row r="88" spans="1:12" ht="15.75" thickBot="1">
      <c r="A88" s="79"/>
      <c r="B88" s="12"/>
      <c r="C88" s="12"/>
      <c r="D88" s="13"/>
      <c r="E88" s="13"/>
      <c r="F88" s="6"/>
      <c r="G88" s="40">
        <v>42389</v>
      </c>
      <c r="H88" s="8">
        <v>341</v>
      </c>
      <c r="I88" s="8">
        <v>0</v>
      </c>
      <c r="J88" s="8">
        <f>H88-I88</f>
        <v>341</v>
      </c>
      <c r="K88" s="6"/>
      <c r="L88" s="78"/>
    </row>
    <row r="89" spans="1:12" ht="15.75" thickBot="1">
      <c r="A89" s="54"/>
      <c r="B89" s="70" t="s">
        <v>47</v>
      </c>
      <c r="C89" s="70"/>
      <c r="D89" s="56"/>
      <c r="E89" s="56"/>
      <c r="F89" s="55"/>
      <c r="G89" s="119"/>
      <c r="H89" s="58"/>
      <c r="I89" s="58"/>
      <c r="J89" s="58">
        <f>SUM(J87:J88)</f>
        <v>446</v>
      </c>
      <c r="K89" s="55">
        <v>23.85</v>
      </c>
      <c r="L89" s="59">
        <f>J89-K89</f>
        <v>422.15</v>
      </c>
    </row>
    <row r="90" spans="1:12" ht="15.75" thickBot="1">
      <c r="A90" s="79">
        <v>24</v>
      </c>
      <c r="B90" s="12" t="s">
        <v>23</v>
      </c>
      <c r="C90" s="12">
        <v>115</v>
      </c>
      <c r="D90" s="13"/>
      <c r="E90" s="13" t="s">
        <v>19</v>
      </c>
      <c r="F90" s="6">
        <v>345943</v>
      </c>
      <c r="G90" s="40">
        <v>42369</v>
      </c>
      <c r="H90" s="273" t="s">
        <v>87</v>
      </c>
      <c r="I90" s="274"/>
      <c r="J90" s="8"/>
      <c r="K90" s="6">
        <v>0</v>
      </c>
      <c r="L90" s="78"/>
    </row>
    <row r="91" spans="1:12" ht="15.75" thickBot="1">
      <c r="A91" s="77"/>
      <c r="B91" s="12"/>
      <c r="C91" s="12"/>
      <c r="D91" s="13"/>
      <c r="E91" s="13"/>
      <c r="F91" s="6"/>
      <c r="G91" s="40">
        <v>42389</v>
      </c>
      <c r="H91" s="273" t="s">
        <v>87</v>
      </c>
      <c r="I91" s="274"/>
      <c r="J91" s="8"/>
      <c r="K91" s="6"/>
      <c r="L91" s="78"/>
    </row>
    <row r="92" spans="1:12" ht="15.75" thickBot="1">
      <c r="A92" s="54"/>
      <c r="B92" s="70" t="s">
        <v>47</v>
      </c>
      <c r="C92" s="70"/>
      <c r="D92" s="56"/>
      <c r="E92" s="56"/>
      <c r="F92" s="55"/>
      <c r="G92" s="119"/>
      <c r="H92" s="58"/>
      <c r="I92" s="58"/>
      <c r="J92" s="58"/>
      <c r="K92" s="55">
        <v>0</v>
      </c>
      <c r="L92" s="59"/>
    </row>
    <row r="93" spans="1:12" ht="15">
      <c r="A93" s="77">
        <v>25</v>
      </c>
      <c r="B93" s="12" t="s">
        <v>23</v>
      </c>
      <c r="C93" s="12">
        <v>117</v>
      </c>
      <c r="D93" s="13"/>
      <c r="E93" s="13" t="s">
        <v>19</v>
      </c>
      <c r="F93" s="6">
        <v>345183</v>
      </c>
      <c r="G93" s="113">
        <v>42369</v>
      </c>
      <c r="H93" s="8">
        <v>1072</v>
      </c>
      <c r="I93" s="8">
        <v>877</v>
      </c>
      <c r="J93" s="8">
        <f>H93-I93</f>
        <v>195</v>
      </c>
      <c r="K93" s="6">
        <v>0</v>
      </c>
      <c r="L93" s="78">
        <f>J93-K93</f>
        <v>195</v>
      </c>
    </row>
    <row r="94" spans="1:12" ht="15.75" thickBot="1">
      <c r="A94" s="77"/>
      <c r="B94" s="12"/>
      <c r="C94" s="12"/>
      <c r="D94" s="13"/>
      <c r="E94" s="13"/>
      <c r="F94" s="6"/>
      <c r="G94" s="40">
        <v>42389</v>
      </c>
      <c r="H94" s="8">
        <v>309</v>
      </c>
      <c r="I94" s="8">
        <v>0</v>
      </c>
      <c r="J94" s="8">
        <f>H94-I94</f>
        <v>309</v>
      </c>
      <c r="K94" s="6"/>
      <c r="L94" s="78"/>
    </row>
    <row r="95" spans="1:12" ht="15.75" thickBot="1">
      <c r="A95" s="54"/>
      <c r="B95" s="70" t="s">
        <v>47</v>
      </c>
      <c r="C95" s="70"/>
      <c r="D95" s="56"/>
      <c r="E95" s="56"/>
      <c r="F95" s="55"/>
      <c r="G95" s="119"/>
      <c r="H95" s="58"/>
      <c r="I95" s="58"/>
      <c r="J95" s="58">
        <f>SUM(J93:J94)</f>
        <v>504</v>
      </c>
      <c r="K95" s="55">
        <v>0</v>
      </c>
      <c r="L95" s="59">
        <f>J95-K95</f>
        <v>504</v>
      </c>
    </row>
    <row r="96" spans="1:12" ht="15">
      <c r="A96" s="79">
        <v>26</v>
      </c>
      <c r="B96" s="12" t="s">
        <v>23</v>
      </c>
      <c r="C96" s="12">
        <v>166</v>
      </c>
      <c r="D96" s="13"/>
      <c r="E96" s="13" t="s">
        <v>19</v>
      </c>
      <c r="F96" s="6">
        <v>392853</v>
      </c>
      <c r="G96" s="40">
        <v>42369</v>
      </c>
      <c r="H96" s="8">
        <v>492</v>
      </c>
      <c r="I96" s="8">
        <v>360</v>
      </c>
      <c r="J96" s="8">
        <f>H96-I96</f>
        <v>132</v>
      </c>
      <c r="K96" s="6">
        <v>8.772</v>
      </c>
      <c r="L96" s="78">
        <f>J96-K96</f>
        <v>123.228</v>
      </c>
    </row>
    <row r="97" spans="1:12" ht="15.75" thickBot="1">
      <c r="A97" s="79"/>
      <c r="B97" s="12"/>
      <c r="C97" s="12"/>
      <c r="D97" s="13"/>
      <c r="E97" s="13"/>
      <c r="F97" s="6"/>
      <c r="G97" s="40">
        <v>42389</v>
      </c>
      <c r="H97" s="8">
        <v>199</v>
      </c>
      <c r="I97" s="8">
        <v>0</v>
      </c>
      <c r="J97" s="8">
        <f>H97-I97</f>
        <v>199</v>
      </c>
      <c r="K97" s="6"/>
      <c r="L97" s="78"/>
    </row>
    <row r="98" spans="1:12" ht="15.75" thickBot="1">
      <c r="A98" s="54"/>
      <c r="B98" s="70" t="s">
        <v>47</v>
      </c>
      <c r="C98" s="70"/>
      <c r="D98" s="56"/>
      <c r="E98" s="56"/>
      <c r="F98" s="55"/>
      <c r="G98" s="119"/>
      <c r="H98" s="58"/>
      <c r="I98" s="58"/>
      <c r="J98" s="58">
        <f>SUM(J96:J97)</f>
        <v>331</v>
      </c>
      <c r="K98" s="55">
        <v>8.772</v>
      </c>
      <c r="L98" s="59">
        <f>J98-K98</f>
        <v>322.228</v>
      </c>
    </row>
    <row r="99" spans="1:12" ht="15">
      <c r="A99" s="79">
        <v>27</v>
      </c>
      <c r="B99" s="12" t="s">
        <v>24</v>
      </c>
      <c r="C99" s="12">
        <v>12</v>
      </c>
      <c r="D99" s="13"/>
      <c r="E99" s="13" t="s">
        <v>19</v>
      </c>
      <c r="F99" s="6">
        <v>338844</v>
      </c>
      <c r="G99" s="113">
        <v>42369</v>
      </c>
      <c r="H99" s="8">
        <v>22151</v>
      </c>
      <c r="I99" s="8">
        <v>21225</v>
      </c>
      <c r="J99" s="8">
        <f>H99-I99</f>
        <v>926</v>
      </c>
      <c r="K99" s="6">
        <v>44</v>
      </c>
      <c r="L99" s="78">
        <f>J99-K99</f>
        <v>882</v>
      </c>
    </row>
    <row r="100" spans="1:12" ht="15.75" thickBot="1">
      <c r="A100" s="77"/>
      <c r="B100" s="12"/>
      <c r="C100" s="12"/>
      <c r="D100" s="13"/>
      <c r="E100" s="13"/>
      <c r="F100" s="6"/>
      <c r="G100" s="40">
        <v>42389</v>
      </c>
      <c r="H100" s="8">
        <v>1114</v>
      </c>
      <c r="I100" s="8">
        <v>0</v>
      </c>
      <c r="J100" s="8">
        <f>H100-I100</f>
        <v>1114</v>
      </c>
      <c r="K100" s="6"/>
      <c r="L100" s="78"/>
    </row>
    <row r="101" spans="1:12" ht="15.75" thickBot="1">
      <c r="A101" s="54"/>
      <c r="B101" s="70" t="s">
        <v>47</v>
      </c>
      <c r="C101" s="70"/>
      <c r="D101" s="56"/>
      <c r="E101" s="56"/>
      <c r="F101" s="55"/>
      <c r="G101" s="119"/>
      <c r="H101" s="58"/>
      <c r="I101" s="58"/>
      <c r="J101" s="58">
        <f>SUM(J99:J100)</f>
        <v>2040</v>
      </c>
      <c r="K101" s="55">
        <v>44</v>
      </c>
      <c r="L101" s="59">
        <f>J101-K101</f>
        <v>1996</v>
      </c>
    </row>
    <row r="102" spans="1:12" ht="15">
      <c r="A102" s="77">
        <v>28</v>
      </c>
      <c r="B102" s="12" t="s">
        <v>25</v>
      </c>
      <c r="C102" s="12" t="s">
        <v>26</v>
      </c>
      <c r="D102" s="13"/>
      <c r="E102" s="13" t="s">
        <v>19</v>
      </c>
      <c r="F102" s="6">
        <v>327301</v>
      </c>
      <c r="G102" s="40">
        <v>42369</v>
      </c>
      <c r="H102" s="8">
        <v>9831</v>
      </c>
      <c r="I102" s="8">
        <v>9502</v>
      </c>
      <c r="J102" s="8">
        <f>H102-I102</f>
        <v>329</v>
      </c>
      <c r="K102" s="6">
        <v>17</v>
      </c>
      <c r="L102" s="78">
        <f>J102-K102</f>
        <v>312</v>
      </c>
    </row>
    <row r="103" spans="1:12" ht="15.75" thickBot="1">
      <c r="A103" s="77"/>
      <c r="B103" s="12"/>
      <c r="C103" s="12"/>
      <c r="D103" s="13"/>
      <c r="E103" s="13"/>
      <c r="F103" s="6"/>
      <c r="G103" s="40">
        <v>42389</v>
      </c>
      <c r="H103" s="8">
        <v>448</v>
      </c>
      <c r="I103" s="8">
        <v>0</v>
      </c>
      <c r="J103" s="8">
        <f>H103-I103</f>
        <v>448</v>
      </c>
      <c r="K103" s="6"/>
      <c r="L103" s="78"/>
    </row>
    <row r="104" spans="1:12" ht="15.75" thickBot="1">
      <c r="A104" s="54"/>
      <c r="B104" s="70" t="s">
        <v>47</v>
      </c>
      <c r="C104" s="70"/>
      <c r="D104" s="56"/>
      <c r="E104" s="56"/>
      <c r="F104" s="55"/>
      <c r="G104" s="119"/>
      <c r="H104" s="58"/>
      <c r="I104" s="58"/>
      <c r="J104" s="58">
        <f>SUM(J102:J103)</f>
        <v>777</v>
      </c>
      <c r="K104" s="55">
        <v>17</v>
      </c>
      <c r="L104" s="59">
        <f>J104-K104</f>
        <v>760</v>
      </c>
    </row>
    <row r="105" spans="1:12" ht="15">
      <c r="A105" s="79">
        <v>29</v>
      </c>
      <c r="B105" s="12" t="s">
        <v>25</v>
      </c>
      <c r="C105" s="12">
        <v>80</v>
      </c>
      <c r="D105" s="13"/>
      <c r="E105" s="13" t="s">
        <v>19</v>
      </c>
      <c r="F105" s="6">
        <v>327374</v>
      </c>
      <c r="G105" s="40">
        <v>42369</v>
      </c>
      <c r="H105" s="8">
        <v>8554</v>
      </c>
      <c r="I105" s="8">
        <v>8338</v>
      </c>
      <c r="J105" s="8">
        <f>H105-I105</f>
        <v>216</v>
      </c>
      <c r="K105" s="6">
        <v>8</v>
      </c>
      <c r="L105" s="78">
        <f>J105-K105</f>
        <v>208</v>
      </c>
    </row>
    <row r="106" spans="1:12" ht="15.75" thickBot="1">
      <c r="A106" s="79"/>
      <c r="B106" s="12"/>
      <c r="C106" s="12"/>
      <c r="D106" s="13"/>
      <c r="E106" s="13"/>
      <c r="F106" s="6"/>
      <c r="G106" s="40">
        <v>42389</v>
      </c>
      <c r="H106" s="8">
        <v>287</v>
      </c>
      <c r="I106" s="8">
        <v>0</v>
      </c>
      <c r="J106" s="8">
        <f>H106-I106</f>
        <v>287</v>
      </c>
      <c r="K106" s="6"/>
      <c r="L106" s="78"/>
    </row>
    <row r="107" spans="1:12" ht="15.75" thickBot="1">
      <c r="A107" s="54"/>
      <c r="B107" s="70" t="s">
        <v>47</v>
      </c>
      <c r="C107" s="70"/>
      <c r="D107" s="56"/>
      <c r="E107" s="56"/>
      <c r="F107" s="55"/>
      <c r="G107" s="119"/>
      <c r="H107" s="58"/>
      <c r="I107" s="58"/>
      <c r="J107" s="58">
        <f>SUM(J105:J106)</f>
        <v>503</v>
      </c>
      <c r="K107" s="55">
        <v>8</v>
      </c>
      <c r="L107" s="59">
        <f>J107-K107</f>
        <v>495</v>
      </c>
    </row>
    <row r="108" spans="1:12" ht="15">
      <c r="A108" s="79">
        <v>30</v>
      </c>
      <c r="B108" s="12" t="s">
        <v>25</v>
      </c>
      <c r="C108" s="12">
        <v>49</v>
      </c>
      <c r="D108" s="13"/>
      <c r="E108" s="13" t="s">
        <v>19</v>
      </c>
      <c r="F108" s="6">
        <v>343449</v>
      </c>
      <c r="G108" s="113">
        <v>42369</v>
      </c>
      <c r="H108" s="8">
        <v>7965</v>
      </c>
      <c r="I108" s="8">
        <v>7682</v>
      </c>
      <c r="J108" s="8">
        <f>H108-I108</f>
        <v>283</v>
      </c>
      <c r="K108" s="6">
        <v>26</v>
      </c>
      <c r="L108" s="78">
        <f>J108-K108</f>
        <v>257</v>
      </c>
    </row>
    <row r="109" spans="1:12" ht="15.75" thickBot="1">
      <c r="A109" s="77"/>
      <c r="B109" s="12"/>
      <c r="C109" s="12"/>
      <c r="D109" s="13"/>
      <c r="E109" s="13"/>
      <c r="F109" s="6"/>
      <c r="G109" s="40">
        <v>42389</v>
      </c>
      <c r="H109" s="8">
        <v>417</v>
      </c>
      <c r="I109" s="8">
        <v>0</v>
      </c>
      <c r="J109" s="8">
        <f>H109-I109</f>
        <v>417</v>
      </c>
      <c r="K109" s="6"/>
      <c r="L109" s="78"/>
    </row>
    <row r="110" spans="1:12" ht="15.75" thickBot="1">
      <c r="A110" s="54"/>
      <c r="B110" s="70" t="s">
        <v>47</v>
      </c>
      <c r="C110" s="70"/>
      <c r="D110" s="56"/>
      <c r="E110" s="56"/>
      <c r="F110" s="55"/>
      <c r="G110" s="119"/>
      <c r="H110" s="58"/>
      <c r="I110" s="58"/>
      <c r="J110" s="58">
        <f>SUM(J108:J109)</f>
        <v>700</v>
      </c>
      <c r="K110" s="55">
        <v>26</v>
      </c>
      <c r="L110" s="59">
        <f>J110-K110</f>
        <v>674</v>
      </c>
    </row>
    <row r="111" spans="1:12" ht="15">
      <c r="A111" s="77">
        <v>31</v>
      </c>
      <c r="B111" s="12" t="s">
        <v>25</v>
      </c>
      <c r="C111" s="12" t="s">
        <v>27</v>
      </c>
      <c r="D111" s="13"/>
      <c r="E111" s="13" t="s">
        <v>19</v>
      </c>
      <c r="F111" s="6">
        <v>345940</v>
      </c>
      <c r="G111" s="40">
        <v>42369</v>
      </c>
      <c r="H111" s="235" t="s">
        <v>87</v>
      </c>
      <c r="I111" s="236"/>
      <c r="J111" s="8"/>
      <c r="K111" s="6"/>
      <c r="L111" s="78"/>
    </row>
    <row r="112" spans="1:12" ht="15.75" thickBot="1">
      <c r="A112" s="77"/>
      <c r="B112" s="12"/>
      <c r="C112" s="12"/>
      <c r="D112" s="13"/>
      <c r="E112" s="13"/>
      <c r="F112" s="6"/>
      <c r="G112" s="40">
        <v>42389</v>
      </c>
      <c r="H112" s="235" t="s">
        <v>87</v>
      </c>
      <c r="I112" s="236"/>
      <c r="J112" s="8"/>
      <c r="K112" s="6"/>
      <c r="L112" s="78"/>
    </row>
    <row r="113" spans="1:12" ht="15.75" thickBot="1">
      <c r="A113" s="54"/>
      <c r="B113" s="70" t="s">
        <v>47</v>
      </c>
      <c r="C113" s="70"/>
      <c r="D113" s="56"/>
      <c r="E113" s="56"/>
      <c r="F113" s="55"/>
      <c r="G113" s="119"/>
      <c r="H113" s="58"/>
      <c r="I113" s="58"/>
      <c r="J113" s="58"/>
      <c r="K113" s="55"/>
      <c r="L113" s="59"/>
    </row>
    <row r="114" spans="1:12" ht="15">
      <c r="A114" s="79">
        <v>32</v>
      </c>
      <c r="B114" s="12" t="s">
        <v>28</v>
      </c>
      <c r="C114" s="12">
        <v>15</v>
      </c>
      <c r="D114" s="13"/>
      <c r="E114" s="13" t="s">
        <v>19</v>
      </c>
      <c r="F114" s="6">
        <v>340224</v>
      </c>
      <c r="G114" s="113">
        <v>42369</v>
      </c>
      <c r="H114" s="8">
        <v>12489</v>
      </c>
      <c r="I114" s="8">
        <v>12131</v>
      </c>
      <c r="J114" s="8">
        <f>H114-I114</f>
        <v>358</v>
      </c>
      <c r="K114" s="6">
        <v>27.69</v>
      </c>
      <c r="L114" s="78">
        <f>J114-K114</f>
        <v>330.31</v>
      </c>
    </row>
    <row r="115" spans="1:12" ht="15.75" thickBot="1">
      <c r="A115" s="79"/>
      <c r="B115" s="12"/>
      <c r="C115" s="12"/>
      <c r="D115" s="13"/>
      <c r="E115" s="13"/>
      <c r="F115" s="6"/>
      <c r="G115" s="40">
        <v>42389</v>
      </c>
      <c r="H115" s="8">
        <v>685</v>
      </c>
      <c r="I115" s="8">
        <v>0</v>
      </c>
      <c r="J115" s="8">
        <f>H115-I115</f>
        <v>685</v>
      </c>
      <c r="K115" s="6"/>
      <c r="L115" s="78"/>
    </row>
    <row r="116" spans="1:12" ht="15.75" thickBot="1">
      <c r="A116" s="54"/>
      <c r="B116" s="70" t="s">
        <v>47</v>
      </c>
      <c r="C116" s="70"/>
      <c r="D116" s="56"/>
      <c r="E116" s="56"/>
      <c r="F116" s="55"/>
      <c r="G116" s="119"/>
      <c r="H116" s="58"/>
      <c r="I116" s="58"/>
      <c r="J116" s="58">
        <f>SUM(J114:J115)</f>
        <v>1043</v>
      </c>
      <c r="K116" s="55">
        <v>27.69</v>
      </c>
      <c r="L116" s="59">
        <f>J116-K116</f>
        <v>1015.31</v>
      </c>
    </row>
    <row r="117" spans="1:12" ht="15">
      <c r="A117" s="79">
        <v>33</v>
      </c>
      <c r="B117" s="12" t="s">
        <v>28</v>
      </c>
      <c r="C117" s="12">
        <v>17</v>
      </c>
      <c r="D117" s="13"/>
      <c r="E117" s="13" t="s">
        <v>19</v>
      </c>
      <c r="F117" s="6">
        <v>341771</v>
      </c>
      <c r="G117" s="40">
        <v>42369</v>
      </c>
      <c r="H117" s="8">
        <v>12763</v>
      </c>
      <c r="I117" s="8">
        <v>12642</v>
      </c>
      <c r="J117" s="8">
        <f>H117-I117</f>
        <v>121</v>
      </c>
      <c r="K117" s="6">
        <v>40.167</v>
      </c>
      <c r="L117" s="78">
        <f>J117-K117</f>
        <v>80.833</v>
      </c>
    </row>
    <row r="118" spans="1:12" ht="15.75" thickBot="1">
      <c r="A118" s="77"/>
      <c r="B118" s="12"/>
      <c r="C118" s="12"/>
      <c r="D118" s="13"/>
      <c r="E118" s="13"/>
      <c r="F118" s="6"/>
      <c r="G118" s="40">
        <v>42389</v>
      </c>
      <c r="H118" s="8">
        <v>810</v>
      </c>
      <c r="I118" s="8">
        <v>0</v>
      </c>
      <c r="J118" s="8">
        <f>H118-I118</f>
        <v>810</v>
      </c>
      <c r="K118" s="6"/>
      <c r="L118" s="78"/>
    </row>
    <row r="119" spans="1:12" ht="15.75" thickBot="1">
      <c r="A119" s="54"/>
      <c r="B119" s="70" t="s">
        <v>47</v>
      </c>
      <c r="C119" s="70"/>
      <c r="D119" s="56"/>
      <c r="E119" s="56"/>
      <c r="F119" s="55"/>
      <c r="G119" s="119"/>
      <c r="H119" s="58"/>
      <c r="I119" s="58"/>
      <c r="J119" s="58">
        <f>SUM(J117:J118)</f>
        <v>931</v>
      </c>
      <c r="K119" s="55">
        <v>40.167</v>
      </c>
      <c r="L119" s="59">
        <f>J119-K119</f>
        <v>890.833</v>
      </c>
    </row>
    <row r="120" spans="1:12" ht="15">
      <c r="A120" s="77">
        <v>34</v>
      </c>
      <c r="B120" s="12" t="s">
        <v>29</v>
      </c>
      <c r="C120" s="12">
        <v>16</v>
      </c>
      <c r="D120" s="13"/>
      <c r="E120" s="13" t="s">
        <v>19</v>
      </c>
      <c r="F120" s="6">
        <v>331947</v>
      </c>
      <c r="G120" s="113">
        <v>42369</v>
      </c>
      <c r="H120" s="8">
        <v>8510</v>
      </c>
      <c r="I120" s="8">
        <v>8288</v>
      </c>
      <c r="J120" s="8">
        <f>H120-I120</f>
        <v>222</v>
      </c>
      <c r="K120" s="6">
        <v>0</v>
      </c>
      <c r="L120" s="78">
        <f>J120-K120</f>
        <v>222</v>
      </c>
    </row>
    <row r="121" spans="1:12" ht="15.75" thickBot="1">
      <c r="A121" s="77"/>
      <c r="B121" s="12"/>
      <c r="C121" s="12"/>
      <c r="D121" s="13"/>
      <c r="E121" s="13"/>
      <c r="F121" s="6"/>
      <c r="G121" s="40">
        <v>42389</v>
      </c>
      <c r="H121" s="8">
        <v>474</v>
      </c>
      <c r="I121" s="8">
        <v>0</v>
      </c>
      <c r="J121" s="8">
        <f>H121-I121</f>
        <v>474</v>
      </c>
      <c r="K121" s="6"/>
      <c r="L121" s="78"/>
    </row>
    <row r="122" spans="1:12" ht="15.75" thickBot="1">
      <c r="A122" s="54"/>
      <c r="B122" s="70" t="s">
        <v>47</v>
      </c>
      <c r="C122" s="70"/>
      <c r="D122" s="56"/>
      <c r="E122" s="56"/>
      <c r="F122" s="55"/>
      <c r="G122" s="119"/>
      <c r="H122" s="58"/>
      <c r="I122" s="58"/>
      <c r="J122" s="58">
        <f>SUM(J120:J121)</f>
        <v>696</v>
      </c>
      <c r="K122" s="55">
        <v>0</v>
      </c>
      <c r="L122" s="59">
        <f>J122-K122</f>
        <v>696</v>
      </c>
    </row>
    <row r="123" spans="1:12" ht="15">
      <c r="A123" s="79">
        <v>35</v>
      </c>
      <c r="B123" s="12" t="s">
        <v>29</v>
      </c>
      <c r="C123" s="12" t="s">
        <v>30</v>
      </c>
      <c r="D123" s="13"/>
      <c r="E123" s="13" t="s">
        <v>19</v>
      </c>
      <c r="F123" s="6">
        <v>342341</v>
      </c>
      <c r="G123" s="40">
        <v>42369</v>
      </c>
      <c r="H123" s="8">
        <v>12171</v>
      </c>
      <c r="I123" s="8">
        <v>11831</v>
      </c>
      <c r="J123" s="8">
        <f>H123-I123</f>
        <v>340</v>
      </c>
      <c r="K123" s="6">
        <v>0</v>
      </c>
      <c r="L123" s="78">
        <f>J123-K123</f>
        <v>340</v>
      </c>
    </row>
    <row r="124" spans="1:12" ht="15.75" thickBot="1">
      <c r="A124" s="79"/>
      <c r="B124" s="12"/>
      <c r="C124" s="12"/>
      <c r="D124" s="13"/>
      <c r="E124" s="13"/>
      <c r="F124" s="6"/>
      <c r="G124" s="40">
        <v>42389</v>
      </c>
      <c r="H124" s="8">
        <v>499</v>
      </c>
      <c r="I124" s="8">
        <v>0</v>
      </c>
      <c r="J124" s="8">
        <f>H124-I124</f>
        <v>499</v>
      </c>
      <c r="K124" s="6"/>
      <c r="L124" s="78"/>
    </row>
    <row r="125" spans="1:12" ht="15.75" thickBot="1">
      <c r="A125" s="54"/>
      <c r="B125" s="70" t="s">
        <v>47</v>
      </c>
      <c r="C125" s="70"/>
      <c r="D125" s="56"/>
      <c r="E125" s="56"/>
      <c r="F125" s="55"/>
      <c r="G125" s="119"/>
      <c r="H125" s="58"/>
      <c r="I125" s="58"/>
      <c r="J125" s="58">
        <f>SUM(J123:J124)</f>
        <v>839</v>
      </c>
      <c r="K125" s="55">
        <v>0</v>
      </c>
      <c r="L125" s="59">
        <f>J125-K125</f>
        <v>839</v>
      </c>
    </row>
    <row r="126" spans="1:12" ht="15">
      <c r="A126" s="79">
        <v>36</v>
      </c>
      <c r="B126" s="12" t="s">
        <v>31</v>
      </c>
      <c r="C126" s="12">
        <v>6</v>
      </c>
      <c r="D126" s="13"/>
      <c r="E126" s="13" t="s">
        <v>19</v>
      </c>
      <c r="F126" s="6">
        <v>338540</v>
      </c>
      <c r="G126" s="40">
        <v>42369</v>
      </c>
      <c r="H126" s="8">
        <v>22206</v>
      </c>
      <c r="I126" s="8">
        <v>21201</v>
      </c>
      <c r="J126" s="8">
        <f>H126-I126</f>
        <v>1005</v>
      </c>
      <c r="K126" s="6">
        <v>0</v>
      </c>
      <c r="L126" s="78">
        <f>J126-K126</f>
        <v>1005</v>
      </c>
    </row>
    <row r="127" spans="1:12" ht="15.75" thickBot="1">
      <c r="A127" s="77"/>
      <c r="B127" s="12"/>
      <c r="C127" s="12"/>
      <c r="D127" s="13"/>
      <c r="E127" s="13"/>
      <c r="F127" s="6"/>
      <c r="G127" s="40">
        <v>42389</v>
      </c>
      <c r="H127" s="8">
        <v>1218</v>
      </c>
      <c r="I127" s="8">
        <v>0</v>
      </c>
      <c r="J127" s="8">
        <f>H127-I127</f>
        <v>1218</v>
      </c>
      <c r="K127" s="6"/>
      <c r="L127" s="78"/>
    </row>
    <row r="128" spans="1:12" ht="15.75" thickBot="1">
      <c r="A128" s="54"/>
      <c r="B128" s="70" t="s">
        <v>47</v>
      </c>
      <c r="C128" s="70"/>
      <c r="D128" s="56"/>
      <c r="E128" s="56"/>
      <c r="F128" s="55"/>
      <c r="G128" s="119"/>
      <c r="H128" s="58"/>
      <c r="I128" s="58"/>
      <c r="J128" s="58">
        <f>SUM(J126:J127)</f>
        <v>2223</v>
      </c>
      <c r="K128" s="55">
        <v>0</v>
      </c>
      <c r="L128" s="59">
        <f>J128-K128</f>
        <v>2223</v>
      </c>
    </row>
    <row r="129" spans="1:12" ht="15">
      <c r="A129" s="77">
        <v>37</v>
      </c>
      <c r="B129" s="12" t="s">
        <v>31</v>
      </c>
      <c r="C129" s="12">
        <v>8</v>
      </c>
      <c r="D129" s="13"/>
      <c r="E129" s="13" t="s">
        <v>19</v>
      </c>
      <c r="F129" s="6">
        <v>338845</v>
      </c>
      <c r="G129" s="113">
        <v>42369</v>
      </c>
      <c r="H129" s="8">
        <v>17324</v>
      </c>
      <c r="I129" s="8">
        <v>16834</v>
      </c>
      <c r="J129" s="8">
        <f>H129-I129</f>
        <v>490</v>
      </c>
      <c r="K129" s="6">
        <v>0</v>
      </c>
      <c r="L129" s="78">
        <f>J129-K129</f>
        <v>490</v>
      </c>
    </row>
    <row r="130" spans="1:12" ht="15.75" thickBot="1">
      <c r="A130" s="77"/>
      <c r="B130" s="12"/>
      <c r="C130" s="12"/>
      <c r="D130" s="13"/>
      <c r="E130" s="13"/>
      <c r="F130" s="6"/>
      <c r="G130" s="40">
        <v>42389</v>
      </c>
      <c r="H130" s="8">
        <v>1077</v>
      </c>
      <c r="I130" s="8">
        <v>0</v>
      </c>
      <c r="J130" s="8">
        <f>H130-I130</f>
        <v>1077</v>
      </c>
      <c r="K130" s="6"/>
      <c r="L130" s="78"/>
    </row>
    <row r="131" spans="1:12" ht="15.75" thickBot="1">
      <c r="A131" s="54"/>
      <c r="B131" s="70" t="s">
        <v>47</v>
      </c>
      <c r="C131" s="70"/>
      <c r="D131" s="56"/>
      <c r="E131" s="56"/>
      <c r="F131" s="55"/>
      <c r="G131" s="119"/>
      <c r="H131" s="58"/>
      <c r="I131" s="58"/>
      <c r="J131" s="58">
        <f>SUM(J129:J130)</f>
        <v>1567</v>
      </c>
      <c r="K131" s="55">
        <v>0</v>
      </c>
      <c r="L131" s="59">
        <f>J131-K131</f>
        <v>1567</v>
      </c>
    </row>
    <row r="132" spans="1:12" ht="15">
      <c r="A132" s="79">
        <v>38</v>
      </c>
      <c r="B132" s="12" t="s">
        <v>31</v>
      </c>
      <c r="C132" s="12">
        <v>19</v>
      </c>
      <c r="D132" s="13"/>
      <c r="E132" s="13" t="s">
        <v>19</v>
      </c>
      <c r="F132" s="6">
        <v>338972</v>
      </c>
      <c r="G132" s="40">
        <v>42369</v>
      </c>
      <c r="H132" s="8">
        <v>7928</v>
      </c>
      <c r="I132" s="8">
        <v>7637</v>
      </c>
      <c r="J132" s="8">
        <f>H132-I132</f>
        <v>291</v>
      </c>
      <c r="K132" s="6"/>
      <c r="L132" s="78">
        <f>J132-K132</f>
        <v>291</v>
      </c>
    </row>
    <row r="133" spans="1:12" ht="15.75" thickBot="1">
      <c r="A133" s="79"/>
      <c r="B133" s="12"/>
      <c r="C133" s="12"/>
      <c r="D133" s="13"/>
      <c r="E133" s="13"/>
      <c r="F133" s="6"/>
      <c r="G133" s="40">
        <v>42389</v>
      </c>
      <c r="H133" s="8">
        <v>438</v>
      </c>
      <c r="I133" s="8">
        <v>0</v>
      </c>
      <c r="J133" s="8">
        <f>H133-I133</f>
        <v>438</v>
      </c>
      <c r="K133" s="6"/>
      <c r="L133" s="78"/>
    </row>
    <row r="134" spans="1:12" ht="15.75" thickBot="1">
      <c r="A134" s="54"/>
      <c r="B134" s="70" t="s">
        <v>47</v>
      </c>
      <c r="C134" s="70"/>
      <c r="D134" s="56"/>
      <c r="E134" s="56"/>
      <c r="F134" s="55"/>
      <c r="G134" s="119"/>
      <c r="H134" s="58"/>
      <c r="I134" s="58"/>
      <c r="J134" s="58">
        <f>SUM(J132:J133)</f>
        <v>729</v>
      </c>
      <c r="K134" s="55">
        <v>0</v>
      </c>
      <c r="L134" s="59">
        <f>J134-K134</f>
        <v>729</v>
      </c>
    </row>
    <row r="135" spans="1:12" ht="15">
      <c r="A135" s="79">
        <v>39</v>
      </c>
      <c r="B135" s="12" t="s">
        <v>31</v>
      </c>
      <c r="C135" s="12">
        <v>38</v>
      </c>
      <c r="D135" s="13"/>
      <c r="E135" s="13" t="s">
        <v>19</v>
      </c>
      <c r="F135" s="6">
        <v>344123</v>
      </c>
      <c r="G135" s="113">
        <v>42369</v>
      </c>
      <c r="H135" s="8">
        <v>4144</v>
      </c>
      <c r="I135" s="8">
        <v>4036</v>
      </c>
      <c r="J135" s="8">
        <f>H135-I135</f>
        <v>108</v>
      </c>
      <c r="K135" s="6">
        <v>46.77</v>
      </c>
      <c r="L135" s="78">
        <f>J135-K135</f>
        <v>61.23</v>
      </c>
    </row>
    <row r="136" spans="1:12" ht="15.75" thickBot="1">
      <c r="A136" s="77"/>
      <c r="B136" s="12"/>
      <c r="C136" s="12"/>
      <c r="D136" s="13"/>
      <c r="E136" s="13"/>
      <c r="F136" s="6"/>
      <c r="G136" s="40">
        <v>42389</v>
      </c>
      <c r="H136" s="8">
        <v>151</v>
      </c>
      <c r="I136" s="8">
        <v>0</v>
      </c>
      <c r="J136" s="8">
        <f>H136-I136</f>
        <v>151</v>
      </c>
      <c r="K136" s="6"/>
      <c r="L136" s="78"/>
    </row>
    <row r="137" spans="1:12" ht="15.75" thickBot="1">
      <c r="A137" s="54"/>
      <c r="B137" s="70" t="s">
        <v>47</v>
      </c>
      <c r="C137" s="70"/>
      <c r="D137" s="56"/>
      <c r="E137" s="56"/>
      <c r="F137" s="55"/>
      <c r="G137" s="119"/>
      <c r="H137" s="58"/>
      <c r="I137" s="58"/>
      <c r="J137" s="58">
        <f>SUM(J135:J136)</f>
        <v>259</v>
      </c>
      <c r="K137" s="55">
        <v>46.77</v>
      </c>
      <c r="L137" s="59">
        <f>J137-K137</f>
        <v>212.23</v>
      </c>
    </row>
    <row r="138" spans="1:12" ht="15">
      <c r="A138" s="77">
        <v>40</v>
      </c>
      <c r="B138" s="12" t="s">
        <v>31</v>
      </c>
      <c r="C138" s="12">
        <v>62</v>
      </c>
      <c r="D138" s="13"/>
      <c r="E138" s="13" t="s">
        <v>19</v>
      </c>
      <c r="F138" s="6">
        <v>344134</v>
      </c>
      <c r="G138" s="40">
        <v>42369</v>
      </c>
      <c r="H138" s="8">
        <v>679</v>
      </c>
      <c r="I138" s="8">
        <v>628</v>
      </c>
      <c r="J138" s="8">
        <f>H138-I138</f>
        <v>51</v>
      </c>
      <c r="K138" s="6">
        <v>33.58</v>
      </c>
      <c r="L138" s="78">
        <f>J138-K138</f>
        <v>17.42</v>
      </c>
    </row>
    <row r="139" spans="1:12" ht="15.75" thickBot="1">
      <c r="A139" s="77"/>
      <c r="B139" s="12"/>
      <c r="C139" s="12"/>
      <c r="D139" s="13"/>
      <c r="E139" s="13"/>
      <c r="F139" s="6"/>
      <c r="G139" s="40">
        <v>42389</v>
      </c>
      <c r="H139" s="8">
        <v>69</v>
      </c>
      <c r="I139" s="8">
        <v>0</v>
      </c>
      <c r="J139" s="8">
        <f>H139-I139</f>
        <v>69</v>
      </c>
      <c r="K139" s="6"/>
      <c r="L139" s="78"/>
    </row>
    <row r="140" spans="1:12" ht="15.75" thickBot="1">
      <c r="A140" s="54"/>
      <c r="B140" s="70" t="s">
        <v>47</v>
      </c>
      <c r="C140" s="70"/>
      <c r="D140" s="56"/>
      <c r="E140" s="56"/>
      <c r="F140" s="55"/>
      <c r="G140" s="119"/>
      <c r="H140" s="58"/>
      <c r="I140" s="58"/>
      <c r="J140" s="58">
        <f>SUM(J138:J139)</f>
        <v>120</v>
      </c>
      <c r="K140" s="55">
        <v>33.578</v>
      </c>
      <c r="L140" s="59">
        <f>J140-K140</f>
        <v>86.422</v>
      </c>
    </row>
    <row r="141" spans="1:12" ht="15">
      <c r="A141" s="79">
        <v>41</v>
      </c>
      <c r="B141" s="12" t="s">
        <v>33</v>
      </c>
      <c r="C141" s="12">
        <v>72</v>
      </c>
      <c r="D141" s="13"/>
      <c r="E141" s="13" t="s">
        <v>19</v>
      </c>
      <c r="F141" s="6">
        <v>326491</v>
      </c>
      <c r="G141" s="113">
        <v>42369</v>
      </c>
      <c r="H141" s="8">
        <v>8099</v>
      </c>
      <c r="I141" s="8">
        <v>7815</v>
      </c>
      <c r="J141" s="8">
        <f>H141-I141</f>
        <v>284</v>
      </c>
      <c r="K141" s="6">
        <v>3</v>
      </c>
      <c r="L141" s="78">
        <f>J141-K141</f>
        <v>281</v>
      </c>
    </row>
    <row r="142" spans="1:12" ht="15.75" thickBot="1">
      <c r="A142" s="79"/>
      <c r="B142" s="12"/>
      <c r="C142" s="12"/>
      <c r="D142" s="13"/>
      <c r="E142" s="13"/>
      <c r="F142" s="6"/>
      <c r="G142" s="40">
        <v>42389</v>
      </c>
      <c r="H142" s="8">
        <v>429</v>
      </c>
      <c r="I142" s="8">
        <v>0</v>
      </c>
      <c r="J142" s="8">
        <f>H142-I142</f>
        <v>429</v>
      </c>
      <c r="K142" s="6"/>
      <c r="L142" s="78"/>
    </row>
    <row r="143" spans="1:12" ht="15.75" thickBot="1">
      <c r="A143" s="54"/>
      <c r="B143" s="70" t="s">
        <v>47</v>
      </c>
      <c r="C143" s="70"/>
      <c r="D143" s="56"/>
      <c r="E143" s="56"/>
      <c r="F143" s="55"/>
      <c r="G143" s="119"/>
      <c r="H143" s="58"/>
      <c r="I143" s="58"/>
      <c r="J143" s="58">
        <f>SUM(J141:J142)</f>
        <v>713</v>
      </c>
      <c r="K143" s="55">
        <v>3</v>
      </c>
      <c r="L143" s="59">
        <f>J143-K143</f>
        <v>710</v>
      </c>
    </row>
    <row r="144" spans="1:12" ht="15">
      <c r="A144" s="79">
        <v>42</v>
      </c>
      <c r="B144" s="12" t="s">
        <v>33</v>
      </c>
      <c r="C144" s="12">
        <v>70</v>
      </c>
      <c r="D144" s="13"/>
      <c r="E144" s="13" t="s">
        <v>19</v>
      </c>
      <c r="F144" s="6">
        <v>327160</v>
      </c>
      <c r="G144" s="40">
        <v>42369</v>
      </c>
      <c r="H144" s="8">
        <v>9695</v>
      </c>
      <c r="I144" s="8">
        <v>9388</v>
      </c>
      <c r="J144" s="8">
        <f>H144-I144</f>
        <v>307</v>
      </c>
      <c r="K144" s="6">
        <v>7</v>
      </c>
      <c r="L144" s="78">
        <f>J144-K144</f>
        <v>300</v>
      </c>
    </row>
    <row r="145" spans="1:12" ht="15.75" thickBot="1">
      <c r="A145" s="77"/>
      <c r="B145" s="12"/>
      <c r="C145" s="12"/>
      <c r="D145" s="13"/>
      <c r="E145" s="13"/>
      <c r="F145" s="6"/>
      <c r="G145" s="40">
        <v>42389</v>
      </c>
      <c r="H145" s="8">
        <v>445</v>
      </c>
      <c r="I145" s="8">
        <v>0</v>
      </c>
      <c r="J145" s="8">
        <f>H145-I145</f>
        <v>445</v>
      </c>
      <c r="K145" s="6"/>
      <c r="L145" s="78"/>
    </row>
    <row r="146" spans="1:12" ht="15.75" thickBot="1">
      <c r="A146" s="54"/>
      <c r="B146" s="70" t="s">
        <v>47</v>
      </c>
      <c r="C146" s="70"/>
      <c r="D146" s="56"/>
      <c r="E146" s="56"/>
      <c r="F146" s="55"/>
      <c r="G146" s="119"/>
      <c r="H146" s="58"/>
      <c r="I146" s="58"/>
      <c r="J146" s="58">
        <f>SUM(J144:J145)</f>
        <v>752</v>
      </c>
      <c r="K146" s="55">
        <v>7</v>
      </c>
      <c r="L146" s="59">
        <f>J146-K146</f>
        <v>745</v>
      </c>
    </row>
    <row r="147" spans="1:12" ht="15">
      <c r="A147" s="77">
        <v>43</v>
      </c>
      <c r="B147" s="12" t="s">
        <v>33</v>
      </c>
      <c r="C147" s="12">
        <v>64</v>
      </c>
      <c r="D147" s="13"/>
      <c r="E147" s="13" t="s">
        <v>19</v>
      </c>
      <c r="F147" s="6">
        <v>334560</v>
      </c>
      <c r="G147" s="40">
        <v>42369</v>
      </c>
      <c r="H147" s="8">
        <v>11997</v>
      </c>
      <c r="I147" s="8">
        <v>11539</v>
      </c>
      <c r="J147" s="8">
        <f>H147-I147</f>
        <v>458</v>
      </c>
      <c r="K147" s="6">
        <v>0</v>
      </c>
      <c r="L147" s="78">
        <f>J147-K147</f>
        <v>458</v>
      </c>
    </row>
    <row r="148" spans="1:12" ht="15.75" thickBot="1">
      <c r="A148" s="77"/>
      <c r="B148" s="12"/>
      <c r="C148" s="12"/>
      <c r="D148" s="13"/>
      <c r="E148" s="13"/>
      <c r="F148" s="6"/>
      <c r="G148" s="40">
        <v>42389</v>
      </c>
      <c r="H148" s="8">
        <v>672</v>
      </c>
      <c r="I148" s="8">
        <v>0</v>
      </c>
      <c r="J148" s="8">
        <f>H148-I148</f>
        <v>672</v>
      </c>
      <c r="K148" s="6"/>
      <c r="L148" s="78"/>
    </row>
    <row r="149" spans="1:12" ht="15.75" thickBot="1">
      <c r="A149" s="54"/>
      <c r="B149" s="70" t="s">
        <v>47</v>
      </c>
      <c r="C149" s="70"/>
      <c r="D149" s="56"/>
      <c r="E149" s="56"/>
      <c r="F149" s="55"/>
      <c r="G149" s="119"/>
      <c r="H149" s="58"/>
      <c r="I149" s="58"/>
      <c r="J149" s="58">
        <f>SUM(J147:J148)</f>
        <v>1130</v>
      </c>
      <c r="K149" s="55">
        <v>0</v>
      </c>
      <c r="L149" s="59">
        <f>J149-K149</f>
        <v>1130</v>
      </c>
    </row>
    <row r="150" spans="1:12" ht="15">
      <c r="A150" s="79">
        <v>44</v>
      </c>
      <c r="B150" s="12" t="s">
        <v>33</v>
      </c>
      <c r="C150" s="12">
        <v>78</v>
      </c>
      <c r="D150" s="13"/>
      <c r="E150" s="13" t="s">
        <v>19</v>
      </c>
      <c r="F150" s="6">
        <v>334653</v>
      </c>
      <c r="G150" s="113">
        <v>42369</v>
      </c>
      <c r="H150" s="8">
        <v>3601</v>
      </c>
      <c r="I150" s="8">
        <v>3480</v>
      </c>
      <c r="J150" s="8">
        <f>H150-I150</f>
        <v>121</v>
      </c>
      <c r="K150" s="6">
        <v>0</v>
      </c>
      <c r="L150" s="78">
        <f>J150-K150</f>
        <v>121</v>
      </c>
    </row>
    <row r="151" spans="1:12" ht="15.75" thickBot="1">
      <c r="A151" s="79"/>
      <c r="B151" s="12"/>
      <c r="C151" s="12"/>
      <c r="D151" s="13"/>
      <c r="E151" s="13"/>
      <c r="F151" s="6"/>
      <c r="G151" s="40">
        <v>42389</v>
      </c>
      <c r="H151" s="8">
        <v>178</v>
      </c>
      <c r="I151" s="8">
        <v>0</v>
      </c>
      <c r="J151" s="8">
        <f>H151-I151</f>
        <v>178</v>
      </c>
      <c r="K151" s="6"/>
      <c r="L151" s="78"/>
    </row>
    <row r="152" spans="1:12" ht="15.75" thickBot="1">
      <c r="A152" s="54"/>
      <c r="B152" s="70" t="s">
        <v>47</v>
      </c>
      <c r="C152" s="70"/>
      <c r="D152" s="56"/>
      <c r="E152" s="56"/>
      <c r="F152" s="55"/>
      <c r="G152" s="119"/>
      <c r="H152" s="58"/>
      <c r="I152" s="58"/>
      <c r="J152" s="58">
        <f>SUM(J150:J151)</f>
        <v>299</v>
      </c>
      <c r="K152" s="55">
        <v>0</v>
      </c>
      <c r="L152" s="59">
        <f>J152-K152</f>
        <v>299</v>
      </c>
    </row>
    <row r="153" spans="1:12" ht="15">
      <c r="A153" s="79">
        <v>45</v>
      </c>
      <c r="B153" s="12" t="s">
        <v>33</v>
      </c>
      <c r="C153" s="12">
        <v>35</v>
      </c>
      <c r="D153" s="13"/>
      <c r="E153" s="13" t="s">
        <v>19</v>
      </c>
      <c r="F153" s="6">
        <v>334753</v>
      </c>
      <c r="G153" s="40">
        <v>42369</v>
      </c>
      <c r="H153" s="8">
        <v>19563</v>
      </c>
      <c r="I153" s="8">
        <v>18859</v>
      </c>
      <c r="J153" s="8">
        <f>H153-I153</f>
        <v>704</v>
      </c>
      <c r="K153" s="6">
        <v>0</v>
      </c>
      <c r="L153" s="78">
        <f>J153-K153</f>
        <v>704</v>
      </c>
    </row>
    <row r="154" spans="1:12" ht="15.75" thickBot="1">
      <c r="A154" s="77"/>
      <c r="B154" s="12"/>
      <c r="C154" s="12"/>
      <c r="D154" s="13"/>
      <c r="E154" s="13"/>
      <c r="F154" s="6"/>
      <c r="G154" s="40">
        <v>42389</v>
      </c>
      <c r="H154" s="8">
        <v>944</v>
      </c>
      <c r="I154" s="8">
        <v>0</v>
      </c>
      <c r="J154" s="8">
        <f>H154-I154</f>
        <v>944</v>
      </c>
      <c r="K154" s="6"/>
      <c r="L154" s="78"/>
    </row>
    <row r="155" spans="1:12" ht="15.75" thickBot="1">
      <c r="A155" s="54"/>
      <c r="B155" s="70" t="s">
        <v>47</v>
      </c>
      <c r="C155" s="70"/>
      <c r="D155" s="56"/>
      <c r="E155" s="56"/>
      <c r="F155" s="55"/>
      <c r="G155" s="119"/>
      <c r="H155" s="58"/>
      <c r="I155" s="58"/>
      <c r="J155" s="58">
        <f>SUM(J153:J154)</f>
        <v>1648</v>
      </c>
      <c r="K155" s="55">
        <v>0</v>
      </c>
      <c r="L155" s="59">
        <f>J155-K155</f>
        <v>1648</v>
      </c>
    </row>
    <row r="156" spans="1:12" ht="15">
      <c r="A156" s="77">
        <v>46</v>
      </c>
      <c r="B156" s="12" t="s">
        <v>33</v>
      </c>
      <c r="C156" s="12">
        <v>76</v>
      </c>
      <c r="D156" s="13"/>
      <c r="E156" s="13" t="s">
        <v>19</v>
      </c>
      <c r="F156" s="6">
        <v>340067</v>
      </c>
      <c r="G156" s="113">
        <v>42369</v>
      </c>
      <c r="H156" s="8">
        <v>4952</v>
      </c>
      <c r="I156" s="8">
        <v>4689</v>
      </c>
      <c r="J156" s="8">
        <f>H156-I156</f>
        <v>263</v>
      </c>
      <c r="K156" s="6">
        <v>10</v>
      </c>
      <c r="L156" s="78">
        <f>J156-K156</f>
        <v>253</v>
      </c>
    </row>
    <row r="157" spans="1:12" ht="15.75" thickBot="1">
      <c r="A157" s="77"/>
      <c r="B157" s="12"/>
      <c r="C157" s="12"/>
      <c r="D157" s="13"/>
      <c r="E157" s="13"/>
      <c r="F157" s="6"/>
      <c r="G157" s="40">
        <v>42389</v>
      </c>
      <c r="H157" s="8">
        <v>261</v>
      </c>
      <c r="I157" s="8">
        <v>0</v>
      </c>
      <c r="J157" s="8">
        <f>H157-I157</f>
        <v>261</v>
      </c>
      <c r="K157" s="6"/>
      <c r="L157" s="78"/>
    </row>
    <row r="158" spans="1:12" ht="15.75" thickBot="1">
      <c r="A158" s="54"/>
      <c r="B158" s="70" t="s">
        <v>47</v>
      </c>
      <c r="C158" s="70"/>
      <c r="D158" s="56"/>
      <c r="E158" s="56"/>
      <c r="F158" s="55"/>
      <c r="G158" s="119"/>
      <c r="H158" s="58"/>
      <c r="I158" s="58"/>
      <c r="J158" s="58">
        <f>SUM(J156:J157)</f>
        <v>524</v>
      </c>
      <c r="K158" s="55">
        <v>10</v>
      </c>
      <c r="L158" s="59">
        <f>J158-K158</f>
        <v>514</v>
      </c>
    </row>
    <row r="159" spans="1:12" ht="15">
      <c r="A159" s="79">
        <v>47</v>
      </c>
      <c r="B159" s="12" t="s">
        <v>33</v>
      </c>
      <c r="C159" s="12">
        <v>11</v>
      </c>
      <c r="D159" s="13"/>
      <c r="E159" s="13" t="s">
        <v>19</v>
      </c>
      <c r="F159" s="6">
        <v>340222</v>
      </c>
      <c r="G159" s="40">
        <v>42369</v>
      </c>
      <c r="H159" s="8">
        <v>9777</v>
      </c>
      <c r="I159" s="8">
        <v>9394</v>
      </c>
      <c r="J159" s="8">
        <f>H159-I159</f>
        <v>383</v>
      </c>
      <c r="K159" s="6">
        <v>2</v>
      </c>
      <c r="L159" s="78">
        <f>J159-K159</f>
        <v>381</v>
      </c>
    </row>
    <row r="160" spans="1:12" ht="15.75" thickBot="1">
      <c r="A160" s="79"/>
      <c r="B160" s="12"/>
      <c r="C160" s="12"/>
      <c r="D160" s="13"/>
      <c r="E160" s="13"/>
      <c r="F160" s="6"/>
      <c r="G160" s="40">
        <v>42389</v>
      </c>
      <c r="H160" s="8">
        <v>549</v>
      </c>
      <c r="I160" s="8">
        <v>0</v>
      </c>
      <c r="J160" s="8">
        <f>H160-I160</f>
        <v>549</v>
      </c>
      <c r="K160" s="6"/>
      <c r="L160" s="78"/>
    </row>
    <row r="161" spans="1:12" ht="15.75" thickBot="1">
      <c r="A161" s="54"/>
      <c r="B161" s="70" t="s">
        <v>47</v>
      </c>
      <c r="C161" s="70"/>
      <c r="D161" s="56"/>
      <c r="E161" s="56"/>
      <c r="F161" s="55"/>
      <c r="G161" s="119"/>
      <c r="H161" s="58"/>
      <c r="I161" s="58"/>
      <c r="J161" s="58">
        <f>SUM(J159:J160)</f>
        <v>932</v>
      </c>
      <c r="K161" s="55">
        <v>2</v>
      </c>
      <c r="L161" s="59">
        <f>J161-K161</f>
        <v>930</v>
      </c>
    </row>
    <row r="162" spans="1:12" ht="15">
      <c r="A162" s="79">
        <v>48</v>
      </c>
      <c r="B162" s="12" t="s">
        <v>33</v>
      </c>
      <c r="C162" s="12">
        <v>6</v>
      </c>
      <c r="D162" s="13"/>
      <c r="E162" s="13" t="s">
        <v>19</v>
      </c>
      <c r="F162" s="6">
        <v>340682</v>
      </c>
      <c r="G162" s="113">
        <v>42369</v>
      </c>
      <c r="H162" s="8">
        <v>5547</v>
      </c>
      <c r="I162" s="8">
        <v>5335</v>
      </c>
      <c r="J162" s="8">
        <f>H162-I162</f>
        <v>212</v>
      </c>
      <c r="K162" s="6">
        <v>0</v>
      </c>
      <c r="L162" s="78">
        <f>J162-K162</f>
        <v>212</v>
      </c>
    </row>
    <row r="163" spans="1:12" ht="15.75" thickBot="1">
      <c r="A163" s="77"/>
      <c r="B163" s="12"/>
      <c r="C163" s="12"/>
      <c r="D163" s="13"/>
      <c r="E163" s="13"/>
      <c r="F163" s="6"/>
      <c r="G163" s="40">
        <v>42389</v>
      </c>
      <c r="H163" s="8">
        <v>329</v>
      </c>
      <c r="I163" s="8">
        <v>0</v>
      </c>
      <c r="J163" s="8">
        <f>H163-I163</f>
        <v>329</v>
      </c>
      <c r="K163" s="6"/>
      <c r="L163" s="78"/>
    </row>
    <row r="164" spans="1:12" ht="15.75" thickBot="1">
      <c r="A164" s="54"/>
      <c r="B164" s="70" t="s">
        <v>47</v>
      </c>
      <c r="C164" s="70"/>
      <c r="D164" s="56"/>
      <c r="E164" s="56"/>
      <c r="F164" s="55"/>
      <c r="G164" s="119"/>
      <c r="H164" s="58"/>
      <c r="I164" s="58"/>
      <c r="J164" s="58">
        <f>SUM(J162:J163)</f>
        <v>541</v>
      </c>
      <c r="K164" s="55">
        <v>0</v>
      </c>
      <c r="L164" s="59">
        <f>J164-K164</f>
        <v>541</v>
      </c>
    </row>
    <row r="165" spans="1:12" ht="15">
      <c r="A165" s="77">
        <v>49</v>
      </c>
      <c r="B165" s="12" t="s">
        <v>33</v>
      </c>
      <c r="C165" s="12">
        <v>21</v>
      </c>
      <c r="D165" s="13"/>
      <c r="E165" s="13" t="s">
        <v>19</v>
      </c>
      <c r="F165" s="6">
        <v>340953</v>
      </c>
      <c r="G165" s="40">
        <v>42369</v>
      </c>
      <c r="H165" s="8">
        <v>5142</v>
      </c>
      <c r="I165" s="8">
        <v>4959</v>
      </c>
      <c r="J165" s="8">
        <f>H165-I165</f>
        <v>183</v>
      </c>
      <c r="K165" s="6">
        <v>23</v>
      </c>
      <c r="L165" s="78">
        <f>J165-K165</f>
        <v>160</v>
      </c>
    </row>
    <row r="166" spans="1:12" ht="15.75" thickBot="1">
      <c r="A166" s="77"/>
      <c r="B166" s="12"/>
      <c r="C166" s="12"/>
      <c r="D166" s="13"/>
      <c r="E166" s="13"/>
      <c r="F166" s="6"/>
      <c r="G166" s="40">
        <v>42389</v>
      </c>
      <c r="H166" s="8">
        <v>306</v>
      </c>
      <c r="I166" s="8">
        <v>0</v>
      </c>
      <c r="J166" s="8">
        <f>H166-I166</f>
        <v>306</v>
      </c>
      <c r="K166" s="6"/>
      <c r="L166" s="78"/>
    </row>
    <row r="167" spans="1:12" ht="15.75" thickBot="1">
      <c r="A167" s="54"/>
      <c r="B167" s="70" t="s">
        <v>47</v>
      </c>
      <c r="C167" s="70"/>
      <c r="D167" s="56"/>
      <c r="E167" s="56"/>
      <c r="F167" s="55"/>
      <c r="G167" s="119"/>
      <c r="H167" s="58"/>
      <c r="I167" s="58"/>
      <c r="J167" s="58">
        <f>SUM(J165:J166)</f>
        <v>489</v>
      </c>
      <c r="K167" s="55">
        <v>23</v>
      </c>
      <c r="L167" s="59">
        <f>J167-K167</f>
        <v>466</v>
      </c>
    </row>
    <row r="168" spans="1:12" ht="15">
      <c r="A168" s="79">
        <v>50</v>
      </c>
      <c r="B168" s="12" t="s">
        <v>33</v>
      </c>
      <c r="C168" s="12">
        <v>62</v>
      </c>
      <c r="D168" s="13"/>
      <c r="E168" s="13" t="s">
        <v>19</v>
      </c>
      <c r="F168" s="6">
        <v>341801</v>
      </c>
      <c r="G168" s="40">
        <v>42369</v>
      </c>
      <c r="H168" s="8">
        <v>4153</v>
      </c>
      <c r="I168" s="8">
        <v>3482</v>
      </c>
      <c r="J168" s="8">
        <f>H168-I168</f>
        <v>671</v>
      </c>
      <c r="K168" s="6">
        <v>13</v>
      </c>
      <c r="L168" s="78">
        <f>J168-K168</f>
        <v>658</v>
      </c>
    </row>
    <row r="169" spans="1:12" ht="15.75" thickBot="1">
      <c r="A169" s="79"/>
      <c r="B169" s="12"/>
      <c r="C169" s="12"/>
      <c r="D169" s="13"/>
      <c r="E169" s="13"/>
      <c r="F169" s="6"/>
      <c r="G169" s="40">
        <v>42389</v>
      </c>
      <c r="H169" s="8">
        <v>997</v>
      </c>
      <c r="I169" s="8">
        <v>0</v>
      </c>
      <c r="J169" s="8">
        <f>H169-I169</f>
        <v>997</v>
      </c>
      <c r="K169" s="6"/>
      <c r="L169" s="78"/>
    </row>
    <row r="170" spans="1:12" ht="15.75" thickBot="1">
      <c r="A170" s="54"/>
      <c r="B170" s="70" t="s">
        <v>47</v>
      </c>
      <c r="C170" s="70"/>
      <c r="D170" s="56"/>
      <c r="E170" s="56"/>
      <c r="F170" s="55"/>
      <c r="G170" s="119"/>
      <c r="H170" s="58"/>
      <c r="I170" s="58"/>
      <c r="J170" s="58">
        <f>SUM(J168:J169)</f>
        <v>1668</v>
      </c>
      <c r="K170" s="55">
        <v>13</v>
      </c>
      <c r="L170" s="59">
        <f>J170-K170</f>
        <v>1655</v>
      </c>
    </row>
    <row r="171" spans="1:12" ht="15">
      <c r="A171" s="79">
        <v>51</v>
      </c>
      <c r="B171" s="12" t="s">
        <v>33</v>
      </c>
      <c r="C171" s="12">
        <v>45</v>
      </c>
      <c r="D171" s="13"/>
      <c r="E171" s="13" t="s">
        <v>19</v>
      </c>
      <c r="F171" s="6">
        <v>341803</v>
      </c>
      <c r="G171" s="113">
        <v>42369</v>
      </c>
      <c r="H171" s="8">
        <v>4550</v>
      </c>
      <c r="I171" s="8">
        <v>3957</v>
      </c>
      <c r="J171" s="8">
        <f>H171-I171</f>
        <v>593</v>
      </c>
      <c r="K171" s="6">
        <v>340.33</v>
      </c>
      <c r="L171" s="78">
        <f>J171-K171</f>
        <v>252.67000000000002</v>
      </c>
    </row>
    <row r="172" spans="1:12" ht="15.75" thickBot="1">
      <c r="A172" s="77"/>
      <c r="B172" s="12"/>
      <c r="C172" s="12"/>
      <c r="D172" s="13"/>
      <c r="E172" s="13"/>
      <c r="F172" s="6"/>
      <c r="G172" s="40">
        <v>42389</v>
      </c>
      <c r="H172" s="8">
        <v>788</v>
      </c>
      <c r="I172" s="8">
        <v>0</v>
      </c>
      <c r="J172" s="8">
        <f>H172-I172</f>
        <v>788</v>
      </c>
      <c r="K172" s="6"/>
      <c r="L172" s="78"/>
    </row>
    <row r="173" spans="1:12" ht="15.75" thickBot="1">
      <c r="A173" s="54"/>
      <c r="B173" s="70" t="s">
        <v>47</v>
      </c>
      <c r="C173" s="70"/>
      <c r="D173" s="56"/>
      <c r="E173" s="56"/>
      <c r="F173" s="55"/>
      <c r="G173" s="119"/>
      <c r="H173" s="58"/>
      <c r="I173" s="58"/>
      <c r="J173" s="58">
        <f>SUM(J171:J172)</f>
        <v>1381</v>
      </c>
      <c r="K173" s="55">
        <v>340.33</v>
      </c>
      <c r="L173" s="59">
        <f>J173-K173</f>
        <v>1040.67</v>
      </c>
    </row>
    <row r="174" spans="1:12" ht="15">
      <c r="A174" s="77">
        <v>52</v>
      </c>
      <c r="B174" s="12" t="s">
        <v>33</v>
      </c>
      <c r="C174" s="12" t="s">
        <v>34</v>
      </c>
      <c r="D174" s="13"/>
      <c r="E174" s="13" t="s">
        <v>19</v>
      </c>
      <c r="F174" s="6">
        <v>343463</v>
      </c>
      <c r="G174" s="40">
        <v>42369</v>
      </c>
      <c r="H174" s="8">
        <v>10538</v>
      </c>
      <c r="I174" s="8">
        <v>10148</v>
      </c>
      <c r="J174" s="8">
        <f>H174-I174</f>
        <v>390</v>
      </c>
      <c r="K174" s="6">
        <v>1</v>
      </c>
      <c r="L174" s="78">
        <f>J174-K174</f>
        <v>389</v>
      </c>
    </row>
    <row r="175" spans="1:12" ht="15.75" thickBot="1">
      <c r="A175" s="77"/>
      <c r="B175" s="12"/>
      <c r="C175" s="12"/>
      <c r="D175" s="13"/>
      <c r="E175" s="13"/>
      <c r="F175" s="6"/>
      <c r="G175" s="40">
        <v>42389</v>
      </c>
      <c r="H175" s="8">
        <v>609</v>
      </c>
      <c r="I175" s="8">
        <v>0</v>
      </c>
      <c r="J175" s="8">
        <f>H175-I175</f>
        <v>609</v>
      </c>
      <c r="K175" s="6"/>
      <c r="L175" s="78"/>
    </row>
    <row r="176" spans="1:12" ht="15.75" thickBot="1">
      <c r="A176" s="54"/>
      <c r="B176" s="70" t="s">
        <v>47</v>
      </c>
      <c r="C176" s="70"/>
      <c r="D176" s="56"/>
      <c r="E176" s="56"/>
      <c r="F176" s="55"/>
      <c r="G176" s="119"/>
      <c r="H176" s="58"/>
      <c r="I176" s="58"/>
      <c r="J176" s="58">
        <f>J174+J175-J164</f>
        <v>458</v>
      </c>
      <c r="K176" s="55">
        <v>1</v>
      </c>
      <c r="L176" s="59">
        <f>J176-K176</f>
        <v>457</v>
      </c>
    </row>
    <row r="177" spans="1:12" ht="15">
      <c r="A177" s="79">
        <v>53</v>
      </c>
      <c r="B177" s="12" t="s">
        <v>35</v>
      </c>
      <c r="C177" s="12">
        <v>3</v>
      </c>
      <c r="D177" s="13"/>
      <c r="E177" s="13" t="s">
        <v>19</v>
      </c>
      <c r="F177" s="6">
        <v>339366</v>
      </c>
      <c r="G177" s="113">
        <v>42369</v>
      </c>
      <c r="H177" s="8">
        <v>19998</v>
      </c>
      <c r="I177" s="8">
        <v>19356</v>
      </c>
      <c r="J177" s="8">
        <f>H177-I177</f>
        <v>642</v>
      </c>
      <c r="K177" s="6">
        <v>16</v>
      </c>
      <c r="L177" s="78">
        <f>J177-K177</f>
        <v>626</v>
      </c>
    </row>
    <row r="178" spans="1:12" ht="15.75" thickBot="1">
      <c r="A178" s="79"/>
      <c r="B178" s="12"/>
      <c r="C178" s="12"/>
      <c r="D178" s="13"/>
      <c r="E178" s="13"/>
      <c r="F178" s="6"/>
      <c r="G178" s="40">
        <v>42389</v>
      </c>
      <c r="H178" s="8">
        <v>1152</v>
      </c>
      <c r="I178" s="8">
        <v>0</v>
      </c>
      <c r="J178" s="8">
        <f>H178-I178</f>
        <v>1152</v>
      </c>
      <c r="K178" s="6"/>
      <c r="L178" s="78"/>
    </row>
    <row r="179" spans="1:12" ht="15.75" thickBot="1">
      <c r="A179" s="54"/>
      <c r="B179" s="70" t="s">
        <v>47</v>
      </c>
      <c r="C179" s="70"/>
      <c r="D179" s="56"/>
      <c r="E179" s="56"/>
      <c r="F179" s="55"/>
      <c r="G179" s="119"/>
      <c r="H179" s="58"/>
      <c r="I179" s="58"/>
      <c r="J179" s="58">
        <f>SUM(J177:J178)</f>
        <v>1794</v>
      </c>
      <c r="K179" s="55">
        <v>16</v>
      </c>
      <c r="L179" s="59">
        <f>J179-K179</f>
        <v>1778</v>
      </c>
    </row>
    <row r="180" spans="1:12" ht="15">
      <c r="A180" s="79">
        <v>54</v>
      </c>
      <c r="B180" s="12" t="s">
        <v>36</v>
      </c>
      <c r="C180" s="12">
        <v>66</v>
      </c>
      <c r="D180" s="13"/>
      <c r="E180" s="13" t="s">
        <v>19</v>
      </c>
      <c r="F180" s="6">
        <v>383336</v>
      </c>
      <c r="G180" s="40">
        <v>42369</v>
      </c>
      <c r="H180" s="8">
        <v>4321</v>
      </c>
      <c r="I180" s="8">
        <v>4174</v>
      </c>
      <c r="J180" s="8">
        <f>H180-I180</f>
        <v>147</v>
      </c>
      <c r="K180" s="6">
        <v>3</v>
      </c>
      <c r="L180" s="78">
        <f>J180-K180</f>
        <v>144</v>
      </c>
    </row>
    <row r="181" spans="1:12" ht="15.75" thickBot="1">
      <c r="A181" s="77"/>
      <c r="B181" s="12"/>
      <c r="C181" s="12"/>
      <c r="D181" s="13"/>
      <c r="E181" s="13"/>
      <c r="F181" s="6"/>
      <c r="G181" s="40">
        <v>42389</v>
      </c>
      <c r="H181" s="8">
        <v>229</v>
      </c>
      <c r="I181" s="8">
        <v>0</v>
      </c>
      <c r="J181" s="8">
        <f>H181-I181</f>
        <v>229</v>
      </c>
      <c r="K181" s="6"/>
      <c r="L181" s="78"/>
    </row>
    <row r="182" spans="1:12" ht="15.75" thickBot="1">
      <c r="A182" s="54"/>
      <c r="B182" s="70" t="s">
        <v>47</v>
      </c>
      <c r="C182" s="70"/>
      <c r="D182" s="56"/>
      <c r="E182" s="56"/>
      <c r="F182" s="55"/>
      <c r="G182" s="119"/>
      <c r="H182" s="58"/>
      <c r="I182" s="58"/>
      <c r="J182" s="58">
        <f>SUM(J180:J181)</f>
        <v>376</v>
      </c>
      <c r="K182" s="55">
        <v>3</v>
      </c>
      <c r="L182" s="59">
        <f>J182-K182</f>
        <v>373</v>
      </c>
    </row>
    <row r="183" spans="1:12" ht="15">
      <c r="A183" s="77">
        <v>55</v>
      </c>
      <c r="B183" s="12" t="s">
        <v>36</v>
      </c>
      <c r="C183" s="12">
        <v>55</v>
      </c>
      <c r="D183" s="13"/>
      <c r="E183" s="13" t="s">
        <v>19</v>
      </c>
      <c r="F183" s="6">
        <v>345111</v>
      </c>
      <c r="G183" s="113">
        <v>42369</v>
      </c>
      <c r="H183" s="8">
        <v>4017</v>
      </c>
      <c r="I183" s="8">
        <v>3917</v>
      </c>
      <c r="J183" s="8">
        <f>H183-I183</f>
        <v>100</v>
      </c>
      <c r="K183" s="6">
        <v>37</v>
      </c>
      <c r="L183" s="78">
        <f>J183-K183</f>
        <v>63</v>
      </c>
    </row>
    <row r="184" spans="1:12" ht="15.75" thickBot="1">
      <c r="A184" s="77"/>
      <c r="B184" s="12"/>
      <c r="C184" s="12"/>
      <c r="D184" s="13"/>
      <c r="E184" s="13"/>
      <c r="F184" s="6"/>
      <c r="G184" s="40">
        <v>42389</v>
      </c>
      <c r="H184" s="8">
        <v>187</v>
      </c>
      <c r="I184" s="8">
        <v>0</v>
      </c>
      <c r="J184" s="8">
        <f>H184-I184</f>
        <v>187</v>
      </c>
      <c r="K184" s="6"/>
      <c r="L184" s="78"/>
    </row>
    <row r="185" spans="1:12" ht="15.75" thickBot="1">
      <c r="A185" s="54"/>
      <c r="B185" s="70" t="s">
        <v>47</v>
      </c>
      <c r="C185" s="70"/>
      <c r="D185" s="56"/>
      <c r="E185" s="56"/>
      <c r="F185" s="55"/>
      <c r="G185" s="119"/>
      <c r="H185" s="58"/>
      <c r="I185" s="58"/>
      <c r="J185" s="58">
        <f>SUM(J183:J184)</f>
        <v>287</v>
      </c>
      <c r="K185" s="55">
        <v>37</v>
      </c>
      <c r="L185" s="59">
        <f>J185-K185</f>
        <v>250</v>
      </c>
    </row>
    <row r="186" spans="1:12" ht="15">
      <c r="A186" s="79">
        <v>56</v>
      </c>
      <c r="B186" s="12" t="s">
        <v>36</v>
      </c>
      <c r="C186" s="12">
        <v>59</v>
      </c>
      <c r="D186" s="13"/>
      <c r="E186" s="13" t="s">
        <v>19</v>
      </c>
      <c r="F186" s="6">
        <v>327302</v>
      </c>
      <c r="G186" s="40">
        <v>42369</v>
      </c>
      <c r="H186" s="8">
        <v>9431</v>
      </c>
      <c r="I186" s="8">
        <v>9247</v>
      </c>
      <c r="J186" s="75">
        <f>H186-I186</f>
        <v>184</v>
      </c>
      <c r="K186" s="6">
        <v>102.26</v>
      </c>
      <c r="L186" s="78">
        <f>J186-K186</f>
        <v>81.74</v>
      </c>
    </row>
    <row r="187" spans="1:12" ht="15.75" thickBot="1">
      <c r="A187" s="79"/>
      <c r="B187" s="12"/>
      <c r="C187" s="12"/>
      <c r="D187" s="13"/>
      <c r="E187" s="13"/>
      <c r="F187" s="6"/>
      <c r="G187" s="40">
        <v>42389</v>
      </c>
      <c r="H187" s="8">
        <v>558</v>
      </c>
      <c r="I187" s="8">
        <v>0</v>
      </c>
      <c r="J187" s="75">
        <f>H187-I187</f>
        <v>558</v>
      </c>
      <c r="K187" s="6"/>
      <c r="L187" s="78"/>
    </row>
    <row r="188" spans="1:12" ht="15.75" thickBot="1">
      <c r="A188" s="54"/>
      <c r="B188" s="70" t="s">
        <v>47</v>
      </c>
      <c r="C188" s="70"/>
      <c r="D188" s="56"/>
      <c r="E188" s="56"/>
      <c r="F188" s="55"/>
      <c r="G188" s="119"/>
      <c r="H188" s="58"/>
      <c r="I188" s="58"/>
      <c r="J188" s="58">
        <f>SUM(J186:J187)</f>
        <v>742</v>
      </c>
      <c r="K188" s="55">
        <v>102.26</v>
      </c>
      <c r="L188" s="59">
        <f>J188-K188</f>
        <v>639.74</v>
      </c>
    </row>
    <row r="189" spans="1:12" ht="15">
      <c r="A189" s="79">
        <v>57</v>
      </c>
      <c r="B189" s="12" t="s">
        <v>36</v>
      </c>
      <c r="C189" s="12">
        <v>32</v>
      </c>
      <c r="D189" s="13"/>
      <c r="E189" s="13" t="s">
        <v>19</v>
      </c>
      <c r="F189" s="6">
        <v>335053</v>
      </c>
      <c r="G189" s="40">
        <v>42369</v>
      </c>
      <c r="H189" s="8">
        <v>27821</v>
      </c>
      <c r="I189" s="8">
        <v>26801</v>
      </c>
      <c r="J189" s="8">
        <f>H189-I189</f>
        <v>1020</v>
      </c>
      <c r="K189" s="6">
        <v>10</v>
      </c>
      <c r="L189" s="78">
        <f>J189-K189</f>
        <v>1010</v>
      </c>
    </row>
    <row r="190" spans="1:12" ht="15.75" thickBot="1">
      <c r="A190" s="77"/>
      <c r="B190" s="12"/>
      <c r="C190" s="12"/>
      <c r="D190" s="13"/>
      <c r="E190" s="13"/>
      <c r="F190" s="6"/>
      <c r="G190" s="40">
        <v>42389</v>
      </c>
      <c r="H190" s="8">
        <v>1518</v>
      </c>
      <c r="I190" s="8">
        <v>0</v>
      </c>
      <c r="J190" s="8">
        <f>H190-I190</f>
        <v>1518</v>
      </c>
      <c r="K190" s="6"/>
      <c r="L190" s="78"/>
    </row>
    <row r="191" spans="1:12" ht="15.75" thickBot="1">
      <c r="A191" s="54"/>
      <c r="B191" s="70" t="s">
        <v>47</v>
      </c>
      <c r="C191" s="70"/>
      <c r="D191" s="56"/>
      <c r="E191" s="56"/>
      <c r="F191" s="55"/>
      <c r="G191" s="119"/>
      <c r="H191" s="58"/>
      <c r="I191" s="58"/>
      <c r="J191" s="58">
        <f>SUM(J189:J190)</f>
        <v>2538</v>
      </c>
      <c r="K191" s="55">
        <v>10</v>
      </c>
      <c r="L191" s="59">
        <f>J191-K191</f>
        <v>2528</v>
      </c>
    </row>
    <row r="192" spans="1:12" ht="15">
      <c r="A192" s="77">
        <v>58</v>
      </c>
      <c r="B192" s="12" t="s">
        <v>36</v>
      </c>
      <c r="C192" s="12">
        <v>30</v>
      </c>
      <c r="D192" s="13"/>
      <c r="E192" s="13" t="s">
        <v>19</v>
      </c>
      <c r="F192" s="6">
        <v>338133</v>
      </c>
      <c r="G192" s="113">
        <v>42369</v>
      </c>
      <c r="H192" s="8">
        <v>14245</v>
      </c>
      <c r="I192" s="8">
        <v>13858</v>
      </c>
      <c r="J192" s="8">
        <f>H192-I192</f>
        <v>387</v>
      </c>
      <c r="K192" s="6">
        <v>0</v>
      </c>
      <c r="L192" s="78">
        <f>J192-K192</f>
        <v>387</v>
      </c>
    </row>
    <row r="193" spans="1:12" ht="15.75" thickBot="1">
      <c r="A193" s="77"/>
      <c r="B193" s="12"/>
      <c r="C193" s="12"/>
      <c r="D193" s="13"/>
      <c r="E193" s="13"/>
      <c r="F193" s="6"/>
      <c r="G193" s="40">
        <v>42389</v>
      </c>
      <c r="H193" s="8">
        <v>786</v>
      </c>
      <c r="I193" s="8">
        <v>0</v>
      </c>
      <c r="J193" s="8">
        <f>H193-I193</f>
        <v>786</v>
      </c>
      <c r="K193" s="6"/>
      <c r="L193" s="78"/>
    </row>
    <row r="194" spans="1:12" ht="15.75" thickBot="1">
      <c r="A194" s="54"/>
      <c r="B194" s="70" t="s">
        <v>47</v>
      </c>
      <c r="C194" s="70"/>
      <c r="D194" s="56"/>
      <c r="E194" s="56"/>
      <c r="F194" s="55"/>
      <c r="G194" s="119"/>
      <c r="H194" s="58"/>
      <c r="I194" s="58"/>
      <c r="J194" s="58">
        <f>SUM(J192:J193)</f>
        <v>1173</v>
      </c>
      <c r="K194" s="55">
        <v>0</v>
      </c>
      <c r="L194" s="59">
        <f>J194-K194</f>
        <v>1173</v>
      </c>
    </row>
    <row r="195" spans="1:12" ht="15">
      <c r="A195" s="79">
        <v>59</v>
      </c>
      <c r="B195" s="12" t="s">
        <v>36</v>
      </c>
      <c r="C195" s="12">
        <v>8</v>
      </c>
      <c r="D195" s="13"/>
      <c r="E195" s="13" t="s">
        <v>19</v>
      </c>
      <c r="F195" s="6">
        <v>341790</v>
      </c>
      <c r="G195" s="40">
        <v>42369</v>
      </c>
      <c r="H195" s="8">
        <v>4945</v>
      </c>
      <c r="I195" s="8">
        <v>4490</v>
      </c>
      <c r="J195" s="8">
        <f>H195-I195</f>
        <v>455</v>
      </c>
      <c r="K195" s="6">
        <v>223.06</v>
      </c>
      <c r="L195" s="78">
        <f>J195-K195</f>
        <v>231.94</v>
      </c>
    </row>
    <row r="196" spans="1:12" ht="15.75" thickBot="1">
      <c r="A196" s="79"/>
      <c r="B196" s="12"/>
      <c r="C196" s="12"/>
      <c r="D196" s="13"/>
      <c r="E196" s="13"/>
      <c r="F196" s="6"/>
      <c r="G196" s="40">
        <v>42389</v>
      </c>
      <c r="H196" s="8">
        <v>718</v>
      </c>
      <c r="I196" s="8">
        <v>0</v>
      </c>
      <c r="J196" s="8">
        <f>H196-I196</f>
        <v>718</v>
      </c>
      <c r="K196" s="6"/>
      <c r="L196" s="78"/>
    </row>
    <row r="197" spans="1:12" ht="15.75" thickBot="1">
      <c r="A197" s="54"/>
      <c r="B197" s="70" t="s">
        <v>47</v>
      </c>
      <c r="C197" s="70"/>
      <c r="D197" s="56"/>
      <c r="E197" s="56"/>
      <c r="F197" s="55"/>
      <c r="G197" s="119"/>
      <c r="H197" s="58"/>
      <c r="I197" s="58"/>
      <c r="J197" s="58">
        <f>SUM(J195:J196)</f>
        <v>1173</v>
      </c>
      <c r="K197" s="55">
        <v>223.06</v>
      </c>
      <c r="L197" s="59">
        <f>J197-K197</f>
        <v>949.94</v>
      </c>
    </row>
    <row r="198" spans="1:12" ht="15">
      <c r="A198" s="79">
        <v>60</v>
      </c>
      <c r="B198" s="12" t="s">
        <v>36</v>
      </c>
      <c r="C198" s="12" t="s">
        <v>37</v>
      </c>
      <c r="D198" s="13"/>
      <c r="E198" s="13" t="s">
        <v>19</v>
      </c>
      <c r="F198" s="6">
        <v>341950</v>
      </c>
      <c r="G198" s="113">
        <v>42369</v>
      </c>
      <c r="H198" s="8">
        <v>4073</v>
      </c>
      <c r="I198" s="8">
        <v>3937</v>
      </c>
      <c r="J198" s="8">
        <f>H198-I198</f>
        <v>136</v>
      </c>
      <c r="K198" s="6">
        <v>1</v>
      </c>
      <c r="L198" s="78">
        <f>J198-K198</f>
        <v>135</v>
      </c>
    </row>
    <row r="199" spans="1:12" ht="15.75" thickBot="1">
      <c r="A199" s="77"/>
      <c r="B199" s="12"/>
      <c r="C199" s="12"/>
      <c r="D199" s="13"/>
      <c r="E199" s="13"/>
      <c r="F199" s="6"/>
      <c r="G199" s="40">
        <v>42389</v>
      </c>
      <c r="H199" s="8">
        <v>212</v>
      </c>
      <c r="I199" s="8">
        <v>0</v>
      </c>
      <c r="J199" s="8">
        <f>H199-I199</f>
        <v>212</v>
      </c>
      <c r="K199" s="6"/>
      <c r="L199" s="78"/>
    </row>
    <row r="200" spans="1:12" ht="15.75" thickBot="1">
      <c r="A200" s="54"/>
      <c r="B200" s="70" t="s">
        <v>47</v>
      </c>
      <c r="C200" s="70"/>
      <c r="D200" s="56"/>
      <c r="E200" s="56"/>
      <c r="F200" s="55"/>
      <c r="G200" s="119"/>
      <c r="H200" s="58"/>
      <c r="I200" s="58"/>
      <c r="J200" s="58">
        <f>SUM(J198:J199)</f>
        <v>348</v>
      </c>
      <c r="K200" s="55">
        <v>1</v>
      </c>
      <c r="L200" s="59">
        <f>J200-K200</f>
        <v>347</v>
      </c>
    </row>
    <row r="201" spans="1:12" ht="15">
      <c r="A201" s="77">
        <v>61</v>
      </c>
      <c r="B201" s="12" t="s">
        <v>38</v>
      </c>
      <c r="C201" s="12">
        <v>34</v>
      </c>
      <c r="D201" s="13"/>
      <c r="E201" s="13" t="s">
        <v>19</v>
      </c>
      <c r="F201" s="6">
        <v>327500</v>
      </c>
      <c r="G201" s="40">
        <v>42369</v>
      </c>
      <c r="H201" s="8">
        <v>5811</v>
      </c>
      <c r="I201" s="8">
        <v>5658</v>
      </c>
      <c r="J201" s="8">
        <f>H201-I201</f>
        <v>153</v>
      </c>
      <c r="K201" s="6">
        <v>3.87</v>
      </c>
      <c r="L201" s="78">
        <f>J201-K201</f>
        <v>149.13</v>
      </c>
    </row>
    <row r="202" spans="1:12" ht="15.75" thickBot="1">
      <c r="A202" s="77"/>
      <c r="B202" s="12"/>
      <c r="C202" s="12"/>
      <c r="D202" s="13"/>
      <c r="E202" s="13"/>
      <c r="F202" s="6"/>
      <c r="G202" s="40">
        <v>42389</v>
      </c>
      <c r="H202" s="8">
        <v>369</v>
      </c>
      <c r="I202" s="8">
        <v>0</v>
      </c>
      <c r="J202" s="8">
        <f>H202-I202</f>
        <v>369</v>
      </c>
      <c r="K202" s="6"/>
      <c r="L202" s="78"/>
    </row>
    <row r="203" spans="1:12" ht="15.75" thickBot="1">
      <c r="A203" s="54"/>
      <c r="B203" s="70" t="s">
        <v>47</v>
      </c>
      <c r="C203" s="70"/>
      <c r="D203" s="56"/>
      <c r="E203" s="56"/>
      <c r="F203" s="55"/>
      <c r="G203" s="119"/>
      <c r="H203" s="58"/>
      <c r="I203" s="58"/>
      <c r="J203" s="58">
        <f>SUM(J201:J202)</f>
        <v>522</v>
      </c>
      <c r="K203" s="55">
        <v>3.87</v>
      </c>
      <c r="L203" s="59">
        <f>J203-K203</f>
        <v>518.13</v>
      </c>
    </row>
    <row r="204" spans="1:12" ht="15">
      <c r="A204" s="79">
        <v>62</v>
      </c>
      <c r="B204" s="12" t="s">
        <v>38</v>
      </c>
      <c r="C204" s="12" t="s">
        <v>39</v>
      </c>
      <c r="D204" s="13"/>
      <c r="E204" s="13" t="s">
        <v>19</v>
      </c>
      <c r="F204" s="6">
        <v>328609</v>
      </c>
      <c r="G204" s="113">
        <v>42369</v>
      </c>
      <c r="H204" s="8">
        <v>3555</v>
      </c>
      <c r="I204" s="8">
        <v>3384</v>
      </c>
      <c r="J204" s="8">
        <f>H204-I204</f>
        <v>171</v>
      </c>
      <c r="K204" s="6">
        <v>0</v>
      </c>
      <c r="L204" s="78">
        <f>J204-K204</f>
        <v>171</v>
      </c>
    </row>
    <row r="205" spans="1:12" ht="15.75" thickBot="1">
      <c r="A205" s="79"/>
      <c r="B205" s="12"/>
      <c r="C205" s="12"/>
      <c r="D205" s="13"/>
      <c r="E205" s="13"/>
      <c r="F205" s="6"/>
      <c r="G205" s="40">
        <v>42389</v>
      </c>
      <c r="H205" s="8">
        <v>187</v>
      </c>
      <c r="I205" s="8">
        <v>0</v>
      </c>
      <c r="J205" s="8">
        <f>H205-I205</f>
        <v>187</v>
      </c>
      <c r="K205" s="6"/>
      <c r="L205" s="78"/>
    </row>
    <row r="206" spans="1:12" ht="15.75" thickBot="1">
      <c r="A206" s="54"/>
      <c r="B206" s="70" t="s">
        <v>47</v>
      </c>
      <c r="C206" s="70"/>
      <c r="D206" s="56"/>
      <c r="E206" s="56"/>
      <c r="F206" s="55"/>
      <c r="G206" s="119"/>
      <c r="H206" s="58"/>
      <c r="I206" s="58"/>
      <c r="J206" s="58">
        <f>SUM(J204:J205)</f>
        <v>358</v>
      </c>
      <c r="K206" s="55">
        <v>0</v>
      </c>
      <c r="L206" s="59">
        <f>J206-K206</f>
        <v>358</v>
      </c>
    </row>
    <row r="207" spans="1:12" ht="15">
      <c r="A207" s="79">
        <v>63</v>
      </c>
      <c r="B207" s="12" t="s">
        <v>40</v>
      </c>
      <c r="C207" s="12">
        <v>5</v>
      </c>
      <c r="D207" s="13"/>
      <c r="E207" s="13" t="s">
        <v>19</v>
      </c>
      <c r="F207" s="6">
        <v>327292</v>
      </c>
      <c r="G207" s="40">
        <v>42369</v>
      </c>
      <c r="H207" s="8">
        <v>10457</v>
      </c>
      <c r="I207" s="8">
        <v>10080</v>
      </c>
      <c r="J207" s="8">
        <f>H207-I207</f>
        <v>377</v>
      </c>
      <c r="K207" s="6">
        <v>109.75</v>
      </c>
      <c r="L207" s="78">
        <f>J207-K207</f>
        <v>267.25</v>
      </c>
    </row>
    <row r="208" spans="1:12" ht="15.75" thickBot="1">
      <c r="A208" s="77"/>
      <c r="B208" s="12"/>
      <c r="C208" s="12"/>
      <c r="D208" s="13"/>
      <c r="E208" s="13"/>
      <c r="F208" s="6"/>
      <c r="G208" s="40">
        <v>42389</v>
      </c>
      <c r="H208" s="8">
        <v>533</v>
      </c>
      <c r="I208" s="8">
        <v>0</v>
      </c>
      <c r="J208" s="8">
        <f>H208-I208</f>
        <v>533</v>
      </c>
      <c r="K208" s="6"/>
      <c r="L208" s="78"/>
    </row>
    <row r="209" spans="1:12" ht="15.75" thickBot="1">
      <c r="A209" s="54"/>
      <c r="B209" s="70" t="s">
        <v>47</v>
      </c>
      <c r="C209" s="70"/>
      <c r="D209" s="56"/>
      <c r="E209" s="56"/>
      <c r="F209" s="55"/>
      <c r="G209" s="119"/>
      <c r="H209" s="58"/>
      <c r="I209" s="58"/>
      <c r="J209" s="58">
        <f>SUM(J207:J208)</f>
        <v>910</v>
      </c>
      <c r="K209" s="55">
        <v>109.75</v>
      </c>
      <c r="L209" s="59">
        <f>J209-K209</f>
        <v>800.25</v>
      </c>
    </row>
    <row r="210" spans="1:12" ht="15">
      <c r="A210" s="77">
        <v>64</v>
      </c>
      <c r="B210" s="12" t="s">
        <v>40</v>
      </c>
      <c r="C210" s="12">
        <v>76</v>
      </c>
      <c r="D210" s="13"/>
      <c r="E210" s="13" t="s">
        <v>19</v>
      </c>
      <c r="F210" s="6">
        <v>327774</v>
      </c>
      <c r="G210" s="40">
        <v>42369</v>
      </c>
      <c r="H210" s="8">
        <v>4658</v>
      </c>
      <c r="I210" s="8">
        <v>4483</v>
      </c>
      <c r="J210" s="8">
        <f>H210-I210</f>
        <v>175</v>
      </c>
      <c r="K210" s="6">
        <v>86.569</v>
      </c>
      <c r="L210" s="78">
        <f>J210-K210</f>
        <v>88.431</v>
      </c>
    </row>
    <row r="211" spans="1:12" ht="15.75" thickBot="1">
      <c r="A211" s="77"/>
      <c r="B211" s="12"/>
      <c r="C211" s="12"/>
      <c r="D211" s="13"/>
      <c r="E211" s="13"/>
      <c r="F211" s="6"/>
      <c r="G211" s="40">
        <v>42389</v>
      </c>
      <c r="H211" s="8">
        <v>283</v>
      </c>
      <c r="I211" s="8">
        <v>0</v>
      </c>
      <c r="J211" s="8">
        <f>H211-I211</f>
        <v>283</v>
      </c>
      <c r="K211" s="6"/>
      <c r="L211" s="78"/>
    </row>
    <row r="212" spans="1:12" ht="15.75" thickBot="1">
      <c r="A212" s="54"/>
      <c r="B212" s="70" t="s">
        <v>47</v>
      </c>
      <c r="C212" s="70"/>
      <c r="D212" s="56"/>
      <c r="E212" s="56"/>
      <c r="F212" s="55"/>
      <c r="G212" s="119"/>
      <c r="H212" s="58"/>
      <c r="I212" s="58"/>
      <c r="J212" s="58">
        <f>SUM(J210:J211)</f>
        <v>458</v>
      </c>
      <c r="K212" s="55">
        <v>86.569</v>
      </c>
      <c r="L212" s="59">
        <f>J212-K212</f>
        <v>371.431</v>
      </c>
    </row>
    <row r="213" spans="1:12" ht="15">
      <c r="A213" s="79">
        <v>65</v>
      </c>
      <c r="B213" s="12" t="s">
        <v>40</v>
      </c>
      <c r="C213" s="12">
        <v>10</v>
      </c>
      <c r="D213" s="13"/>
      <c r="E213" s="13" t="s">
        <v>19</v>
      </c>
      <c r="F213" s="6">
        <v>333546</v>
      </c>
      <c r="G213" s="113">
        <v>42369</v>
      </c>
      <c r="H213" s="8">
        <v>30372</v>
      </c>
      <c r="I213" s="8">
        <v>29215</v>
      </c>
      <c r="J213" s="8">
        <f>H213-I213</f>
        <v>1157</v>
      </c>
      <c r="K213" s="6">
        <v>32</v>
      </c>
      <c r="L213" s="78">
        <f>J213-K213</f>
        <v>1125</v>
      </c>
    </row>
    <row r="214" spans="1:12" ht="15.75" thickBot="1">
      <c r="A214" s="79"/>
      <c r="B214" s="12"/>
      <c r="C214" s="12"/>
      <c r="D214" s="13"/>
      <c r="E214" s="13"/>
      <c r="F214" s="6"/>
      <c r="G214" s="40">
        <v>42389</v>
      </c>
      <c r="H214" s="8">
        <v>1753</v>
      </c>
      <c r="I214" s="8">
        <v>0</v>
      </c>
      <c r="J214" s="8">
        <f>H214-I214</f>
        <v>1753</v>
      </c>
      <c r="K214" s="6"/>
      <c r="L214" s="78"/>
    </row>
    <row r="215" spans="1:12" ht="15.75" thickBot="1">
      <c r="A215" s="54"/>
      <c r="B215" s="70" t="s">
        <v>47</v>
      </c>
      <c r="C215" s="70"/>
      <c r="D215" s="56"/>
      <c r="E215" s="56"/>
      <c r="F215" s="55"/>
      <c r="G215" s="119"/>
      <c r="H215" s="58"/>
      <c r="I215" s="58"/>
      <c r="J215" s="58">
        <f>SUM(J213:J214)</f>
        <v>2910</v>
      </c>
      <c r="K215" s="55">
        <v>32</v>
      </c>
      <c r="L215" s="59">
        <f>J215-K215</f>
        <v>2878</v>
      </c>
    </row>
    <row r="216" spans="1:12" ht="15">
      <c r="A216" s="79">
        <v>66</v>
      </c>
      <c r="B216" s="12" t="s">
        <v>40</v>
      </c>
      <c r="C216" s="12">
        <v>38</v>
      </c>
      <c r="D216" s="13"/>
      <c r="E216" s="13" t="s">
        <v>19</v>
      </c>
      <c r="F216" s="6">
        <v>335565</v>
      </c>
      <c r="G216" s="40">
        <v>42369</v>
      </c>
      <c r="H216" s="8">
        <v>2254</v>
      </c>
      <c r="I216" s="8">
        <v>2151</v>
      </c>
      <c r="J216" s="8">
        <f>H216-I216</f>
        <v>103</v>
      </c>
      <c r="K216" s="6">
        <v>17.52</v>
      </c>
      <c r="L216" s="78">
        <f>J216-K216</f>
        <v>85.48</v>
      </c>
    </row>
    <row r="217" spans="1:12" ht="15.75" thickBot="1">
      <c r="A217" s="77"/>
      <c r="B217" s="12"/>
      <c r="C217" s="12"/>
      <c r="D217" s="13"/>
      <c r="E217" s="13"/>
      <c r="F217" s="6"/>
      <c r="G217" s="40">
        <v>42389</v>
      </c>
      <c r="H217" s="8">
        <v>142</v>
      </c>
      <c r="I217" s="8">
        <v>0</v>
      </c>
      <c r="J217" s="8">
        <f>H217-I217</f>
        <v>142</v>
      </c>
      <c r="K217" s="6"/>
      <c r="L217" s="78"/>
    </row>
    <row r="218" spans="1:12" ht="15.75" thickBot="1">
      <c r="A218" s="54"/>
      <c r="B218" s="70" t="s">
        <v>47</v>
      </c>
      <c r="C218" s="70"/>
      <c r="D218" s="56"/>
      <c r="E218" s="56"/>
      <c r="F218" s="55"/>
      <c r="G218" s="119"/>
      <c r="H218" s="58"/>
      <c r="I218" s="58"/>
      <c r="J218" s="58">
        <f>SUM(J216:J217)</f>
        <v>245</v>
      </c>
      <c r="K218" s="55">
        <v>17.52</v>
      </c>
      <c r="L218" s="59">
        <f>J218-K218</f>
        <v>227.48</v>
      </c>
    </row>
    <row r="219" spans="1:12" ht="15">
      <c r="A219" s="77">
        <v>67</v>
      </c>
      <c r="B219" s="12" t="s">
        <v>40</v>
      </c>
      <c r="C219" s="12">
        <v>50</v>
      </c>
      <c r="D219" s="13"/>
      <c r="E219" s="13" t="s">
        <v>19</v>
      </c>
      <c r="F219" s="6">
        <v>332622</v>
      </c>
      <c r="G219" s="113">
        <v>42369</v>
      </c>
      <c r="H219" s="8">
        <v>3146</v>
      </c>
      <c r="I219" s="8">
        <v>3038</v>
      </c>
      <c r="J219" s="8">
        <f>H219-I219</f>
        <v>108</v>
      </c>
      <c r="K219" s="6">
        <v>7</v>
      </c>
      <c r="L219" s="78">
        <f>J219-K219</f>
        <v>101</v>
      </c>
    </row>
    <row r="220" spans="1:12" ht="15.75" thickBot="1">
      <c r="A220" s="77"/>
      <c r="B220" s="12"/>
      <c r="C220" s="12"/>
      <c r="D220" s="13"/>
      <c r="E220" s="13"/>
      <c r="F220" s="6"/>
      <c r="G220" s="40">
        <v>42389</v>
      </c>
      <c r="H220" s="8">
        <v>146</v>
      </c>
      <c r="I220" s="8">
        <v>0</v>
      </c>
      <c r="J220" s="8">
        <f>H220-I220</f>
        <v>146</v>
      </c>
      <c r="K220" s="6"/>
      <c r="L220" s="78"/>
    </row>
    <row r="221" spans="1:12" ht="15.75" thickBot="1">
      <c r="A221" s="54"/>
      <c r="B221" s="70" t="s">
        <v>47</v>
      </c>
      <c r="C221" s="70"/>
      <c r="D221" s="56"/>
      <c r="E221" s="56"/>
      <c r="F221" s="55"/>
      <c r="G221" s="119"/>
      <c r="H221" s="58"/>
      <c r="I221" s="58"/>
      <c r="J221" s="58">
        <f>SUM(J219:J220)</f>
        <v>254</v>
      </c>
      <c r="K221" s="55">
        <v>7</v>
      </c>
      <c r="L221" s="59">
        <f>J221-K221</f>
        <v>247</v>
      </c>
    </row>
    <row r="222" spans="1:12" ht="15">
      <c r="A222" s="79">
        <v>68</v>
      </c>
      <c r="B222" s="12" t="s">
        <v>40</v>
      </c>
      <c r="C222" s="12">
        <v>90</v>
      </c>
      <c r="D222" s="13"/>
      <c r="E222" s="13" t="s">
        <v>19</v>
      </c>
      <c r="F222" s="6">
        <v>337881</v>
      </c>
      <c r="G222" s="40">
        <v>42369</v>
      </c>
      <c r="H222" s="8">
        <v>4044</v>
      </c>
      <c r="I222" s="8">
        <v>3829</v>
      </c>
      <c r="J222" s="8">
        <f>H222-I222</f>
        <v>215</v>
      </c>
      <c r="K222" s="6">
        <v>22.34</v>
      </c>
      <c r="L222" s="78">
        <f>J222-K222</f>
        <v>192.66</v>
      </c>
    </row>
    <row r="223" spans="1:12" ht="15.75" thickBot="1">
      <c r="A223" s="79"/>
      <c r="B223" s="12"/>
      <c r="C223" s="12"/>
      <c r="D223" s="13"/>
      <c r="E223" s="13"/>
      <c r="F223" s="6"/>
      <c r="G223" s="40">
        <v>42389</v>
      </c>
      <c r="H223" s="8">
        <v>366</v>
      </c>
      <c r="I223" s="8">
        <v>0</v>
      </c>
      <c r="J223" s="8">
        <f>H223-I223</f>
        <v>366</v>
      </c>
      <c r="K223" s="6"/>
      <c r="L223" s="78"/>
    </row>
    <row r="224" spans="1:12" ht="15.75" thickBot="1">
      <c r="A224" s="54"/>
      <c r="B224" s="70" t="s">
        <v>47</v>
      </c>
      <c r="C224" s="70"/>
      <c r="D224" s="56"/>
      <c r="E224" s="56"/>
      <c r="F224" s="55"/>
      <c r="G224" s="119"/>
      <c r="H224" s="58"/>
      <c r="I224" s="58"/>
      <c r="J224" s="58">
        <f>SUM(J222:J223)</f>
        <v>581</v>
      </c>
      <c r="K224" s="55">
        <v>22.34</v>
      </c>
      <c r="L224" s="59">
        <f>J224-K224</f>
        <v>558.66</v>
      </c>
    </row>
    <row r="225" spans="1:12" ht="15">
      <c r="A225" s="79">
        <v>69</v>
      </c>
      <c r="B225" s="12" t="s">
        <v>40</v>
      </c>
      <c r="C225" s="12">
        <v>83</v>
      </c>
      <c r="D225" s="13"/>
      <c r="E225" s="13" t="s">
        <v>19</v>
      </c>
      <c r="F225" s="6">
        <v>340050</v>
      </c>
      <c r="G225" s="113">
        <v>42369</v>
      </c>
      <c r="H225" s="8">
        <v>5625</v>
      </c>
      <c r="I225" s="8">
        <v>5391</v>
      </c>
      <c r="J225" s="8">
        <f>H225-I225</f>
        <v>234</v>
      </c>
      <c r="K225" s="6">
        <v>30</v>
      </c>
      <c r="L225" s="78">
        <f>J225-K225</f>
        <v>204</v>
      </c>
    </row>
    <row r="226" spans="1:12" ht="15.75" thickBot="1">
      <c r="A226" s="77"/>
      <c r="B226" s="12"/>
      <c r="C226" s="12"/>
      <c r="D226" s="13"/>
      <c r="E226" s="13"/>
      <c r="F226" s="6"/>
      <c r="G226" s="40">
        <v>42389</v>
      </c>
      <c r="H226" s="8">
        <v>389</v>
      </c>
      <c r="I226" s="8">
        <v>0</v>
      </c>
      <c r="J226" s="8">
        <f>H226-I226</f>
        <v>389</v>
      </c>
      <c r="K226" s="6"/>
      <c r="L226" s="78"/>
    </row>
    <row r="227" spans="1:12" ht="15.75" thickBot="1">
      <c r="A227" s="54"/>
      <c r="B227" s="70" t="s">
        <v>47</v>
      </c>
      <c r="C227" s="70"/>
      <c r="D227" s="56"/>
      <c r="E227" s="56"/>
      <c r="F227" s="55"/>
      <c r="G227" s="119"/>
      <c r="H227" s="58"/>
      <c r="I227" s="58"/>
      <c r="J227" s="58">
        <f>SUM(J225:J226)</f>
        <v>623</v>
      </c>
      <c r="K227" s="55">
        <v>30</v>
      </c>
      <c r="L227" s="59">
        <f>J227-K227</f>
        <v>593</v>
      </c>
    </row>
    <row r="228" spans="1:12" ht="15">
      <c r="A228" s="77">
        <v>70</v>
      </c>
      <c r="B228" s="12" t="s">
        <v>40</v>
      </c>
      <c r="C228" s="12">
        <v>12</v>
      </c>
      <c r="D228" s="13"/>
      <c r="E228" s="13" t="s">
        <v>19</v>
      </c>
      <c r="F228" s="6">
        <v>341802</v>
      </c>
      <c r="G228" s="40">
        <v>42369</v>
      </c>
      <c r="H228" s="8">
        <v>27325</v>
      </c>
      <c r="I228" s="8">
        <v>26188</v>
      </c>
      <c r="J228" s="8">
        <f>H228-I228</f>
        <v>1137</v>
      </c>
      <c r="K228" s="6">
        <v>0</v>
      </c>
      <c r="L228" s="78">
        <f>J228-K228</f>
        <v>1137</v>
      </c>
    </row>
    <row r="229" spans="1:12" ht="15.75" thickBot="1">
      <c r="A229" s="77"/>
      <c r="B229" s="12"/>
      <c r="C229" s="12"/>
      <c r="D229" s="13"/>
      <c r="E229" s="13"/>
      <c r="F229" s="6"/>
      <c r="G229" s="40">
        <v>42389</v>
      </c>
      <c r="H229" s="8">
        <v>1772</v>
      </c>
      <c r="I229" s="8">
        <v>0</v>
      </c>
      <c r="J229" s="8">
        <f>H229-I229</f>
        <v>1772</v>
      </c>
      <c r="K229" s="6"/>
      <c r="L229" s="78"/>
    </row>
    <row r="230" spans="1:12" ht="15.75" thickBot="1">
      <c r="A230" s="54"/>
      <c r="B230" s="70" t="s">
        <v>47</v>
      </c>
      <c r="C230" s="70"/>
      <c r="D230" s="56"/>
      <c r="E230" s="56"/>
      <c r="F230" s="55"/>
      <c r="G230" s="119"/>
      <c r="H230" s="58"/>
      <c r="I230" s="58"/>
      <c r="J230" s="58">
        <f>SUM(J228:J229)</f>
        <v>2909</v>
      </c>
      <c r="K230" s="55">
        <v>0</v>
      </c>
      <c r="L230" s="59">
        <f>J230-K230</f>
        <v>2909</v>
      </c>
    </row>
    <row r="231" spans="1:12" ht="15">
      <c r="A231" s="79">
        <v>71</v>
      </c>
      <c r="B231" s="12" t="s">
        <v>40</v>
      </c>
      <c r="C231" s="12">
        <v>96</v>
      </c>
      <c r="D231" s="13"/>
      <c r="E231" s="13" t="s">
        <v>19</v>
      </c>
      <c r="F231" s="6">
        <v>341928</v>
      </c>
      <c r="G231" s="40">
        <v>42369</v>
      </c>
      <c r="H231" s="8">
        <v>3880</v>
      </c>
      <c r="I231" s="8">
        <v>3772</v>
      </c>
      <c r="J231" s="8">
        <f>H231-I231</f>
        <v>108</v>
      </c>
      <c r="K231" s="6">
        <v>10</v>
      </c>
      <c r="L231" s="78">
        <f>J231-K231</f>
        <v>98</v>
      </c>
    </row>
    <row r="232" spans="1:12" ht="15.75" thickBot="1">
      <c r="A232" s="79"/>
      <c r="B232" s="12"/>
      <c r="C232" s="12"/>
      <c r="D232" s="13"/>
      <c r="E232" s="13"/>
      <c r="F232" s="6"/>
      <c r="G232" s="40">
        <v>42389</v>
      </c>
      <c r="H232" s="8">
        <v>169</v>
      </c>
      <c r="I232" s="8">
        <v>0</v>
      </c>
      <c r="J232" s="8">
        <f>H232-I232</f>
        <v>169</v>
      </c>
      <c r="K232" s="6"/>
      <c r="L232" s="78"/>
    </row>
    <row r="233" spans="1:12" ht="15.75" thickBot="1">
      <c r="A233" s="54"/>
      <c r="B233" s="70" t="s">
        <v>47</v>
      </c>
      <c r="C233" s="70"/>
      <c r="D233" s="56"/>
      <c r="E233" s="56"/>
      <c r="F233" s="55"/>
      <c r="G233" s="119"/>
      <c r="H233" s="58"/>
      <c r="I233" s="58"/>
      <c r="J233" s="58">
        <f>SUM(J231:J232)</f>
        <v>277</v>
      </c>
      <c r="K233" s="55">
        <v>10</v>
      </c>
      <c r="L233" s="59">
        <f>J233-K233</f>
        <v>267</v>
      </c>
    </row>
    <row r="234" spans="1:12" ht="15">
      <c r="A234" s="79">
        <v>72</v>
      </c>
      <c r="B234" s="12" t="s">
        <v>40</v>
      </c>
      <c r="C234" s="12">
        <v>71</v>
      </c>
      <c r="D234" s="13"/>
      <c r="E234" s="13" t="s">
        <v>19</v>
      </c>
      <c r="F234" s="6">
        <v>342193</v>
      </c>
      <c r="G234" s="113">
        <v>42369</v>
      </c>
      <c r="H234" s="8">
        <v>4624</v>
      </c>
      <c r="I234" s="8">
        <v>4441</v>
      </c>
      <c r="J234" s="8">
        <f>H234-I234</f>
        <v>183</v>
      </c>
      <c r="K234" s="6">
        <v>84.21</v>
      </c>
      <c r="L234" s="78">
        <f>J234-K234</f>
        <v>98.79</v>
      </c>
    </row>
    <row r="235" spans="1:12" ht="15.75" thickBot="1">
      <c r="A235" s="77"/>
      <c r="B235" s="12"/>
      <c r="C235" s="12"/>
      <c r="D235" s="13"/>
      <c r="E235" s="13"/>
      <c r="F235" s="6"/>
      <c r="G235" s="40">
        <v>42389</v>
      </c>
      <c r="H235" s="8">
        <v>241</v>
      </c>
      <c r="I235" s="8">
        <v>0</v>
      </c>
      <c r="J235" s="8">
        <f>H235-I235</f>
        <v>241</v>
      </c>
      <c r="K235" s="6"/>
      <c r="L235" s="78"/>
    </row>
    <row r="236" spans="1:12" ht="15.75" thickBot="1">
      <c r="A236" s="54"/>
      <c r="B236" s="70" t="s">
        <v>47</v>
      </c>
      <c r="C236" s="70"/>
      <c r="D236" s="56"/>
      <c r="E236" s="56"/>
      <c r="F236" s="55"/>
      <c r="G236" s="119"/>
      <c r="H236" s="58"/>
      <c r="I236" s="58"/>
      <c r="J236" s="58">
        <f>SUM(J234:J235)</f>
        <v>424</v>
      </c>
      <c r="K236" s="55">
        <v>84.21</v>
      </c>
      <c r="L236" s="59">
        <f>J236-K236</f>
        <v>339.79</v>
      </c>
    </row>
    <row r="237" spans="1:12" ht="15">
      <c r="A237" s="77">
        <v>73</v>
      </c>
      <c r="B237" s="12" t="s">
        <v>41</v>
      </c>
      <c r="C237" s="12">
        <v>61</v>
      </c>
      <c r="D237" s="13"/>
      <c r="E237" s="13" t="s">
        <v>19</v>
      </c>
      <c r="F237" s="6">
        <v>338973</v>
      </c>
      <c r="G237" s="40">
        <v>42369</v>
      </c>
      <c r="H237" s="8">
        <v>8241</v>
      </c>
      <c r="I237" s="8">
        <v>7945</v>
      </c>
      <c r="J237" s="8">
        <f>H237-I237</f>
        <v>296</v>
      </c>
      <c r="K237" s="6">
        <v>70.628</v>
      </c>
      <c r="L237" s="78">
        <f>J237-K237</f>
        <v>225.372</v>
      </c>
    </row>
    <row r="238" spans="1:12" ht="15.75" thickBot="1">
      <c r="A238" s="77"/>
      <c r="B238" s="12"/>
      <c r="C238" s="12"/>
      <c r="D238" s="13"/>
      <c r="E238" s="13"/>
      <c r="F238" s="6"/>
      <c r="G238" s="40">
        <v>42389</v>
      </c>
      <c r="H238" s="8">
        <v>428</v>
      </c>
      <c r="I238" s="8">
        <v>0</v>
      </c>
      <c r="J238" s="8">
        <f>H238-I238</f>
        <v>428</v>
      </c>
      <c r="K238" s="6"/>
      <c r="L238" s="78"/>
    </row>
    <row r="239" spans="1:12" ht="15.75" thickBot="1">
      <c r="A239" s="54"/>
      <c r="B239" s="70" t="s">
        <v>47</v>
      </c>
      <c r="C239" s="70"/>
      <c r="D239" s="56"/>
      <c r="E239" s="56"/>
      <c r="F239" s="55"/>
      <c r="G239" s="119"/>
      <c r="H239" s="58"/>
      <c r="I239" s="58"/>
      <c r="J239" s="58">
        <f>SUM(J237:J238)</f>
        <v>724</v>
      </c>
      <c r="K239" s="55">
        <v>70.628</v>
      </c>
      <c r="L239" s="59">
        <f>J239-K239</f>
        <v>653.372</v>
      </c>
    </row>
    <row r="240" spans="1:12" ht="15">
      <c r="A240" s="79">
        <v>74</v>
      </c>
      <c r="B240" s="12" t="s">
        <v>41</v>
      </c>
      <c r="C240" s="12">
        <v>49</v>
      </c>
      <c r="D240" s="13"/>
      <c r="E240" s="13" t="s">
        <v>19</v>
      </c>
      <c r="F240" s="6">
        <v>341935</v>
      </c>
      <c r="G240" s="113">
        <v>42369</v>
      </c>
      <c r="H240" s="8">
        <v>1116</v>
      </c>
      <c r="I240" s="8">
        <v>1005</v>
      </c>
      <c r="J240" s="8">
        <f>H240-I240</f>
        <v>111</v>
      </c>
      <c r="K240" s="6">
        <v>23.91</v>
      </c>
      <c r="L240" s="78">
        <f>J240-K240</f>
        <v>87.09</v>
      </c>
    </row>
    <row r="241" spans="1:12" ht="15.75" thickBot="1">
      <c r="A241" s="79"/>
      <c r="B241" s="12"/>
      <c r="C241" s="12"/>
      <c r="D241" s="13"/>
      <c r="E241" s="13"/>
      <c r="F241" s="6"/>
      <c r="G241" s="40">
        <v>42389</v>
      </c>
      <c r="H241" s="8">
        <v>158</v>
      </c>
      <c r="I241" s="8">
        <v>0</v>
      </c>
      <c r="J241" s="8">
        <f>H241-I241</f>
        <v>158</v>
      </c>
      <c r="K241" s="6"/>
      <c r="L241" s="78"/>
    </row>
    <row r="242" spans="1:12" ht="15.75" thickBot="1">
      <c r="A242" s="54"/>
      <c r="B242" s="70" t="s">
        <v>47</v>
      </c>
      <c r="C242" s="70"/>
      <c r="D242" s="56"/>
      <c r="E242" s="56"/>
      <c r="F242" s="55"/>
      <c r="G242" s="119"/>
      <c r="H242" s="58"/>
      <c r="I242" s="58"/>
      <c r="J242" s="58">
        <f>SUM(J240:J241)</f>
        <v>269</v>
      </c>
      <c r="K242" s="55">
        <v>23.91</v>
      </c>
      <c r="L242" s="59">
        <f>J242-K242</f>
        <v>245.09</v>
      </c>
    </row>
    <row r="243" spans="1:12" ht="15">
      <c r="A243" s="79">
        <v>75</v>
      </c>
      <c r="B243" s="12" t="s">
        <v>41</v>
      </c>
      <c r="C243" s="12">
        <v>78</v>
      </c>
      <c r="D243" s="13"/>
      <c r="E243" s="13" t="s">
        <v>19</v>
      </c>
      <c r="F243" s="6">
        <v>342056</v>
      </c>
      <c r="G243" s="40">
        <v>42369</v>
      </c>
      <c r="H243" s="8">
        <v>10586</v>
      </c>
      <c r="I243" s="8">
        <v>10212</v>
      </c>
      <c r="J243" s="8">
        <f>H243-I243</f>
        <v>374</v>
      </c>
      <c r="K243" s="6">
        <v>4</v>
      </c>
      <c r="L243" s="78">
        <f>J243-K243</f>
        <v>370</v>
      </c>
    </row>
    <row r="244" spans="1:12" ht="15.75" thickBot="1">
      <c r="A244" s="77"/>
      <c r="B244" s="12"/>
      <c r="C244" s="12"/>
      <c r="D244" s="13"/>
      <c r="E244" s="13"/>
      <c r="F244" s="6"/>
      <c r="G244" s="40">
        <v>42389</v>
      </c>
      <c r="H244" s="8">
        <v>552</v>
      </c>
      <c r="I244" s="8">
        <v>0</v>
      </c>
      <c r="J244" s="8">
        <f>H244-I244</f>
        <v>552</v>
      </c>
      <c r="K244" s="6"/>
      <c r="L244" s="78"/>
    </row>
    <row r="245" spans="1:12" ht="15.75" thickBot="1">
      <c r="A245" s="54"/>
      <c r="B245" s="70" t="s">
        <v>47</v>
      </c>
      <c r="C245" s="70"/>
      <c r="D245" s="56"/>
      <c r="E245" s="56"/>
      <c r="F245" s="55"/>
      <c r="G245" s="119"/>
      <c r="H245" s="58"/>
      <c r="I245" s="58"/>
      <c r="J245" s="58">
        <f>SUM(J243:J244)</f>
        <v>926</v>
      </c>
      <c r="K245" s="55">
        <v>4</v>
      </c>
      <c r="L245" s="59">
        <f>J245-K245</f>
        <v>922</v>
      </c>
    </row>
    <row r="246" spans="1:12" ht="15">
      <c r="A246" s="77">
        <v>76</v>
      </c>
      <c r="B246" s="12" t="s">
        <v>41</v>
      </c>
      <c r="C246" s="12">
        <v>88</v>
      </c>
      <c r="D246" s="13"/>
      <c r="E246" s="13" t="s">
        <v>19</v>
      </c>
      <c r="F246" s="6">
        <v>342061</v>
      </c>
      <c r="G246" s="113">
        <v>42369</v>
      </c>
      <c r="H246" s="8">
        <v>9665</v>
      </c>
      <c r="I246" s="8">
        <v>9307</v>
      </c>
      <c r="J246" s="8">
        <f>H246-I246</f>
        <v>358</v>
      </c>
      <c r="K246" s="6">
        <v>73</v>
      </c>
      <c r="L246" s="78">
        <f>J246-K246</f>
        <v>285</v>
      </c>
    </row>
    <row r="247" spans="1:12" ht="15.75" thickBot="1">
      <c r="A247" s="77"/>
      <c r="B247" s="12"/>
      <c r="C247" s="12"/>
      <c r="D247" s="13"/>
      <c r="E247" s="13"/>
      <c r="F247" s="6"/>
      <c r="G247" s="40">
        <v>42389</v>
      </c>
      <c r="H247" s="8">
        <v>501</v>
      </c>
      <c r="I247" s="8">
        <v>0</v>
      </c>
      <c r="J247" s="8">
        <f>H247-I247</f>
        <v>501</v>
      </c>
      <c r="K247" s="6"/>
      <c r="L247" s="78"/>
    </row>
    <row r="248" spans="1:12" ht="15.75" thickBot="1">
      <c r="A248" s="54"/>
      <c r="B248" s="70" t="s">
        <v>47</v>
      </c>
      <c r="C248" s="70"/>
      <c r="D248" s="56"/>
      <c r="E248" s="56"/>
      <c r="F248" s="55"/>
      <c r="G248" s="119"/>
      <c r="H248" s="58"/>
      <c r="I248" s="58"/>
      <c r="J248" s="58">
        <f>SUM(J246:J247)</f>
        <v>859</v>
      </c>
      <c r="K248" s="55">
        <v>73</v>
      </c>
      <c r="L248" s="59">
        <f>J248-K248</f>
        <v>786</v>
      </c>
    </row>
    <row r="249" spans="1:12" ht="15">
      <c r="A249" s="79">
        <v>77</v>
      </c>
      <c r="B249" s="12" t="s">
        <v>42</v>
      </c>
      <c r="C249" s="12" t="s">
        <v>43</v>
      </c>
      <c r="D249" s="13"/>
      <c r="E249" s="13" t="s">
        <v>19</v>
      </c>
      <c r="F249" s="6">
        <v>333281</v>
      </c>
      <c r="G249" s="40">
        <v>42369</v>
      </c>
      <c r="H249" s="8">
        <v>16695</v>
      </c>
      <c r="I249" s="8">
        <v>16229</v>
      </c>
      <c r="J249" s="8">
        <f>H249-I249</f>
        <v>466</v>
      </c>
      <c r="K249" s="6">
        <v>0</v>
      </c>
      <c r="L249" s="78">
        <f>J249-K249</f>
        <v>466</v>
      </c>
    </row>
    <row r="250" spans="1:12" ht="15.75" thickBot="1">
      <c r="A250" s="79"/>
      <c r="B250" s="12"/>
      <c r="C250" s="12"/>
      <c r="D250" s="13"/>
      <c r="E250" s="13"/>
      <c r="F250" s="6"/>
      <c r="G250" s="40">
        <v>42389</v>
      </c>
      <c r="H250" s="8">
        <v>1071</v>
      </c>
      <c r="I250" s="8">
        <v>0</v>
      </c>
      <c r="J250" s="8">
        <f>H250-I250</f>
        <v>1071</v>
      </c>
      <c r="K250" s="6"/>
      <c r="L250" s="78"/>
    </row>
    <row r="251" spans="1:12" ht="15.75" thickBot="1">
      <c r="A251" s="54"/>
      <c r="B251" s="70" t="s">
        <v>47</v>
      </c>
      <c r="C251" s="70"/>
      <c r="D251" s="56"/>
      <c r="E251" s="56"/>
      <c r="F251" s="55"/>
      <c r="G251" s="119"/>
      <c r="H251" s="58"/>
      <c r="I251" s="58"/>
      <c r="J251" s="58">
        <f>SUM(J249:J250)</f>
        <v>1537</v>
      </c>
      <c r="K251" s="55">
        <v>0</v>
      </c>
      <c r="L251" s="59">
        <f>J251-K251</f>
        <v>1537</v>
      </c>
    </row>
    <row r="252" spans="1:12" ht="15">
      <c r="A252" s="79">
        <v>78</v>
      </c>
      <c r="B252" s="12" t="s">
        <v>42</v>
      </c>
      <c r="C252" s="12" t="s">
        <v>44</v>
      </c>
      <c r="D252" s="13"/>
      <c r="E252" s="13" t="s">
        <v>19</v>
      </c>
      <c r="F252" s="6">
        <v>333281</v>
      </c>
      <c r="G252" s="40">
        <v>42369</v>
      </c>
      <c r="H252" s="8">
        <v>17667</v>
      </c>
      <c r="I252" s="8">
        <v>17070</v>
      </c>
      <c r="J252" s="8">
        <f>H252-I252</f>
        <v>597</v>
      </c>
      <c r="K252" s="6">
        <v>0</v>
      </c>
      <c r="L252" s="78">
        <f>J252-K252</f>
        <v>597</v>
      </c>
    </row>
    <row r="253" spans="1:12" ht="15.75" thickBot="1">
      <c r="A253" s="77"/>
      <c r="B253" s="12"/>
      <c r="C253" s="12"/>
      <c r="D253" s="13"/>
      <c r="E253" s="13"/>
      <c r="F253" s="6"/>
      <c r="G253" s="40">
        <v>42389</v>
      </c>
      <c r="H253" s="8">
        <v>894</v>
      </c>
      <c r="I253" s="8">
        <v>0</v>
      </c>
      <c r="J253" s="8">
        <f>H253-I253</f>
        <v>894</v>
      </c>
      <c r="K253" s="6"/>
      <c r="L253" s="78"/>
    </row>
    <row r="254" spans="1:12" ht="15.75" thickBot="1">
      <c r="A254" s="54"/>
      <c r="B254" s="70" t="s">
        <v>47</v>
      </c>
      <c r="C254" s="70"/>
      <c r="D254" s="56"/>
      <c r="E254" s="56"/>
      <c r="F254" s="55"/>
      <c r="G254" s="119"/>
      <c r="H254" s="58"/>
      <c r="I254" s="58"/>
      <c r="J254" s="58">
        <f>SUM(J252:J253)</f>
        <v>1491</v>
      </c>
      <c r="K254" s="55">
        <v>0</v>
      </c>
      <c r="L254" s="59">
        <f>J254-K254</f>
        <v>1491</v>
      </c>
    </row>
    <row r="255" spans="1:12" ht="15">
      <c r="A255" s="77">
        <v>79</v>
      </c>
      <c r="B255" s="12" t="s">
        <v>42</v>
      </c>
      <c r="C255" s="12">
        <v>47</v>
      </c>
      <c r="D255" s="13"/>
      <c r="E255" s="13" t="s">
        <v>19</v>
      </c>
      <c r="F255" s="6">
        <v>333543</v>
      </c>
      <c r="G255" s="113">
        <v>42369</v>
      </c>
      <c r="H255" s="8">
        <v>10768</v>
      </c>
      <c r="I255" s="8">
        <v>10380</v>
      </c>
      <c r="J255" s="8">
        <f>H255-I255</f>
        <v>388</v>
      </c>
      <c r="K255" s="6">
        <v>44</v>
      </c>
      <c r="L255" s="78">
        <f>J255-K255</f>
        <v>344</v>
      </c>
    </row>
    <row r="256" spans="1:12" ht="15.75" thickBot="1">
      <c r="A256" s="77"/>
      <c r="B256" s="12"/>
      <c r="C256" s="12"/>
      <c r="D256" s="13"/>
      <c r="E256" s="13"/>
      <c r="F256" s="6"/>
      <c r="G256" s="40">
        <v>42389</v>
      </c>
      <c r="H256" s="8">
        <v>618</v>
      </c>
      <c r="I256" s="8">
        <v>0</v>
      </c>
      <c r="J256" s="8">
        <f>H256-I256</f>
        <v>618</v>
      </c>
      <c r="K256" s="6"/>
      <c r="L256" s="78"/>
    </row>
    <row r="257" spans="1:12" ht="15.75" thickBot="1">
      <c r="A257" s="54"/>
      <c r="B257" s="70" t="s">
        <v>47</v>
      </c>
      <c r="C257" s="70"/>
      <c r="D257" s="56"/>
      <c r="E257" s="56"/>
      <c r="F257" s="55"/>
      <c r="G257" s="119"/>
      <c r="H257" s="58"/>
      <c r="I257" s="58"/>
      <c r="J257" s="58">
        <f>SUM(J255:J256)</f>
        <v>1006</v>
      </c>
      <c r="K257" s="55">
        <v>44</v>
      </c>
      <c r="L257" s="59">
        <f>J257-K257</f>
        <v>962</v>
      </c>
    </row>
    <row r="258" spans="1:12" ht="15">
      <c r="A258" s="79">
        <v>80</v>
      </c>
      <c r="B258" s="12" t="s">
        <v>42</v>
      </c>
      <c r="C258" s="12">
        <v>30</v>
      </c>
      <c r="D258" s="13"/>
      <c r="E258" s="13" t="s">
        <v>19</v>
      </c>
      <c r="F258" s="6">
        <v>340958</v>
      </c>
      <c r="G258" s="40">
        <v>42369</v>
      </c>
      <c r="H258" s="8">
        <v>6791</v>
      </c>
      <c r="I258" s="8">
        <v>6534</v>
      </c>
      <c r="J258" s="8">
        <f>H258-I258</f>
        <v>257</v>
      </c>
      <c r="K258" s="6">
        <v>39.81</v>
      </c>
      <c r="L258" s="78">
        <f>J258-K258</f>
        <v>217.19</v>
      </c>
    </row>
    <row r="259" spans="1:12" ht="15.75" thickBot="1">
      <c r="A259" s="79"/>
      <c r="B259" s="12"/>
      <c r="C259" s="12"/>
      <c r="D259" s="13"/>
      <c r="E259" s="13"/>
      <c r="F259" s="6"/>
      <c r="G259" s="40">
        <v>42389</v>
      </c>
      <c r="H259" s="8">
        <v>401</v>
      </c>
      <c r="I259" s="8">
        <v>0</v>
      </c>
      <c r="J259" s="8">
        <f>H259-I259</f>
        <v>401</v>
      </c>
      <c r="K259" s="6"/>
      <c r="L259" s="78"/>
    </row>
    <row r="260" spans="1:12" ht="15.75" thickBot="1">
      <c r="A260" s="54"/>
      <c r="B260" s="70" t="s">
        <v>47</v>
      </c>
      <c r="C260" s="70"/>
      <c r="D260" s="56"/>
      <c r="E260" s="56"/>
      <c r="F260" s="55"/>
      <c r="G260" s="119"/>
      <c r="H260" s="58"/>
      <c r="I260" s="58"/>
      <c r="J260" s="58">
        <f>SUM(J258:J259)</f>
        <v>658</v>
      </c>
      <c r="K260" s="55">
        <v>39.81</v>
      </c>
      <c r="L260" s="59">
        <f>J260-K260</f>
        <v>618.19</v>
      </c>
    </row>
    <row r="261" spans="1:12" ht="15">
      <c r="A261" s="79">
        <v>81</v>
      </c>
      <c r="B261" s="12" t="s">
        <v>42</v>
      </c>
      <c r="C261" s="12">
        <v>43</v>
      </c>
      <c r="D261" s="13"/>
      <c r="E261" s="13" t="s">
        <v>19</v>
      </c>
      <c r="F261" s="6">
        <v>341768</v>
      </c>
      <c r="G261" s="113">
        <v>42369</v>
      </c>
      <c r="H261" s="8">
        <v>18648</v>
      </c>
      <c r="I261" s="8">
        <v>18355</v>
      </c>
      <c r="J261" s="8">
        <f>H261-I261</f>
        <v>293</v>
      </c>
      <c r="K261" s="6">
        <v>1</v>
      </c>
      <c r="L261" s="78">
        <f>J261-K261</f>
        <v>292</v>
      </c>
    </row>
    <row r="262" spans="1:12" ht="15.75" thickBot="1">
      <c r="A262" s="79"/>
      <c r="B262" s="12"/>
      <c r="C262" s="12"/>
      <c r="D262" s="13"/>
      <c r="E262" s="13"/>
      <c r="F262" s="6"/>
      <c r="G262" s="40">
        <v>42389</v>
      </c>
      <c r="H262" s="8">
        <v>1331</v>
      </c>
      <c r="I262" s="8">
        <v>0</v>
      </c>
      <c r="J262" s="8">
        <f>H262-I262</f>
        <v>1331</v>
      </c>
      <c r="K262" s="6"/>
      <c r="L262" s="78"/>
    </row>
    <row r="263" spans="1:12" ht="15.75" thickBot="1">
      <c r="A263" s="54"/>
      <c r="B263" s="70" t="s">
        <v>47</v>
      </c>
      <c r="C263" s="70"/>
      <c r="D263" s="56"/>
      <c r="E263" s="56"/>
      <c r="F263" s="55"/>
      <c r="G263" s="119"/>
      <c r="H263" s="58"/>
      <c r="I263" s="58"/>
      <c r="J263" s="58">
        <f>SUM(J261:J262)</f>
        <v>1624</v>
      </c>
      <c r="K263" s="55">
        <v>1</v>
      </c>
      <c r="L263" s="59">
        <f>J263-K263</f>
        <v>1623</v>
      </c>
    </row>
    <row r="264" spans="1:12" ht="24.75">
      <c r="A264" s="79"/>
      <c r="B264" s="12" t="s">
        <v>42</v>
      </c>
      <c r="C264" s="48" t="s">
        <v>45</v>
      </c>
      <c r="D264" s="13"/>
      <c r="E264" s="13" t="s">
        <v>19</v>
      </c>
      <c r="F264" s="6">
        <v>340685</v>
      </c>
      <c r="G264" s="40">
        <v>42369</v>
      </c>
      <c r="H264" s="8">
        <v>2986</v>
      </c>
      <c r="I264" s="8">
        <v>2926</v>
      </c>
      <c r="J264" s="8">
        <f>H264-I264</f>
        <v>60</v>
      </c>
      <c r="K264" s="6">
        <v>0</v>
      </c>
      <c r="L264" s="78">
        <f>J264-K264</f>
        <v>60</v>
      </c>
    </row>
    <row r="265" spans="1:12" ht="15">
      <c r="A265" s="80"/>
      <c r="B265" s="50"/>
      <c r="C265" s="51"/>
      <c r="D265" s="49"/>
      <c r="E265" s="49"/>
      <c r="F265" s="42"/>
      <c r="G265" s="40">
        <v>42389</v>
      </c>
      <c r="H265" s="9">
        <v>432</v>
      </c>
      <c r="I265" s="9">
        <v>0</v>
      </c>
      <c r="J265" s="8">
        <f>H265-I265</f>
        <v>432</v>
      </c>
      <c r="K265" s="42"/>
      <c r="L265" s="78"/>
    </row>
    <row r="266" spans="1:12" ht="24.75">
      <c r="A266" s="80"/>
      <c r="B266" s="50" t="s">
        <v>42</v>
      </c>
      <c r="C266" s="51" t="s">
        <v>46</v>
      </c>
      <c r="D266" s="49"/>
      <c r="E266" s="49" t="s">
        <v>19</v>
      </c>
      <c r="F266" s="42">
        <v>345949</v>
      </c>
      <c r="G266" s="118">
        <v>42369</v>
      </c>
      <c r="H266" s="9">
        <v>9404</v>
      </c>
      <c r="I266" s="9">
        <v>9080</v>
      </c>
      <c r="J266" s="8">
        <f>H266-I266</f>
        <v>324</v>
      </c>
      <c r="K266" s="42">
        <v>0</v>
      </c>
      <c r="L266" s="81">
        <f>J266-K266</f>
        <v>324</v>
      </c>
    </row>
    <row r="267" spans="1:12" ht="15.75" thickBot="1">
      <c r="A267" s="80"/>
      <c r="B267" s="50"/>
      <c r="C267" s="51"/>
      <c r="D267" s="49"/>
      <c r="E267" s="49"/>
      <c r="F267" s="42"/>
      <c r="G267" s="118">
        <v>42389</v>
      </c>
      <c r="H267" s="9">
        <v>823</v>
      </c>
      <c r="I267" s="9">
        <v>0</v>
      </c>
      <c r="J267" s="8">
        <f>H267-I267</f>
        <v>823</v>
      </c>
      <c r="K267" s="42"/>
      <c r="L267" s="139"/>
    </row>
    <row r="268" spans="1:12" ht="15.75" thickBot="1">
      <c r="A268" s="53">
        <v>82</v>
      </c>
      <c r="B268" s="54" t="s">
        <v>47</v>
      </c>
      <c r="C268" s="55"/>
      <c r="D268" s="56"/>
      <c r="E268" s="56" t="s">
        <v>19</v>
      </c>
      <c r="F268" s="55"/>
      <c r="G268" s="119">
        <v>42369</v>
      </c>
      <c r="H268" s="58">
        <v>1255</v>
      </c>
      <c r="I268" s="58">
        <v>0</v>
      </c>
      <c r="J268" s="58">
        <f>SUM(J264:J267)</f>
        <v>1639</v>
      </c>
      <c r="K268" s="55">
        <v>33.214</v>
      </c>
      <c r="L268" s="59">
        <f>J268-K268</f>
        <v>1605.786</v>
      </c>
    </row>
    <row r="269" spans="1:12" ht="15.75" thickBot="1">
      <c r="A269" s="131"/>
      <c r="B269" s="132"/>
      <c r="C269" s="133"/>
      <c r="D269" s="132"/>
      <c r="E269" s="132"/>
      <c r="F269" s="133"/>
      <c r="G269" s="134">
        <v>42389</v>
      </c>
      <c r="H269" s="135"/>
      <c r="I269" s="135"/>
      <c r="J269" s="135"/>
      <c r="K269" s="133"/>
      <c r="L269" s="136"/>
    </row>
    <row r="270" spans="1:12" ht="15">
      <c r="A270" s="77">
        <v>83</v>
      </c>
      <c r="B270" s="39" t="s">
        <v>48</v>
      </c>
      <c r="C270" s="39">
        <v>53</v>
      </c>
      <c r="D270" s="11"/>
      <c r="E270" s="11" t="s">
        <v>19</v>
      </c>
      <c r="F270" s="7">
        <v>332631</v>
      </c>
      <c r="G270" s="40">
        <v>42369</v>
      </c>
      <c r="H270" s="5">
        <v>3418</v>
      </c>
      <c r="I270" s="5">
        <v>3298</v>
      </c>
      <c r="J270" s="5">
        <f>H270-I270</f>
        <v>120</v>
      </c>
      <c r="K270" s="7">
        <v>24.46</v>
      </c>
      <c r="L270" s="78"/>
    </row>
    <row r="271" spans="1:12" ht="15.75" thickBot="1">
      <c r="A271" s="77"/>
      <c r="B271" s="39"/>
      <c r="C271" s="39"/>
      <c r="D271" s="11"/>
      <c r="E271" s="11"/>
      <c r="F271" s="7"/>
      <c r="G271" s="113">
        <v>42389</v>
      </c>
      <c r="H271" s="5">
        <v>162</v>
      </c>
      <c r="I271" s="5">
        <v>0</v>
      </c>
      <c r="J271" s="5">
        <f>H271-I271</f>
        <v>162</v>
      </c>
      <c r="K271" s="7"/>
      <c r="L271" s="78"/>
    </row>
    <row r="272" spans="1:12" ht="15.75" thickBot="1">
      <c r="A272" s="54"/>
      <c r="B272" s="70" t="s">
        <v>47</v>
      </c>
      <c r="C272" s="70"/>
      <c r="D272" s="56"/>
      <c r="E272" s="56"/>
      <c r="F272" s="55"/>
      <c r="G272" s="119"/>
      <c r="H272" s="58"/>
      <c r="I272" s="58"/>
      <c r="J272" s="58">
        <f>SUM(J270:J271)</f>
        <v>282</v>
      </c>
      <c r="K272" s="55">
        <v>24.46</v>
      </c>
      <c r="L272" s="59">
        <f>J272-K272</f>
        <v>257.54</v>
      </c>
    </row>
    <row r="273" spans="1:12" ht="15">
      <c r="A273" s="79">
        <v>84</v>
      </c>
      <c r="B273" s="12" t="s">
        <v>48</v>
      </c>
      <c r="C273" s="12">
        <v>28</v>
      </c>
      <c r="D273" s="13"/>
      <c r="E273" s="13" t="s">
        <v>19</v>
      </c>
      <c r="F273" s="6">
        <v>333586</v>
      </c>
      <c r="G273" s="40">
        <v>42369</v>
      </c>
      <c r="H273" s="8">
        <v>19093</v>
      </c>
      <c r="I273" s="8">
        <v>18366</v>
      </c>
      <c r="J273" s="8">
        <f>H273-I273</f>
        <v>727</v>
      </c>
      <c r="K273" s="6">
        <v>14</v>
      </c>
      <c r="L273" s="78"/>
    </row>
    <row r="274" spans="1:12" ht="15.75" thickBot="1">
      <c r="A274" s="77"/>
      <c r="B274" s="12"/>
      <c r="C274" s="12"/>
      <c r="D274" s="13"/>
      <c r="E274" s="13"/>
      <c r="F274" s="6"/>
      <c r="G274" s="113">
        <v>42389</v>
      </c>
      <c r="H274" s="8">
        <v>1279</v>
      </c>
      <c r="I274" s="8">
        <v>0</v>
      </c>
      <c r="J274" s="8">
        <f>H274-I274</f>
        <v>1279</v>
      </c>
      <c r="K274" s="6"/>
      <c r="L274" s="78"/>
    </row>
    <row r="275" spans="1:12" ht="15.75" thickBot="1">
      <c r="A275" s="54"/>
      <c r="B275" s="70" t="s">
        <v>47</v>
      </c>
      <c r="C275" s="70"/>
      <c r="D275" s="56"/>
      <c r="E275" s="56"/>
      <c r="F275" s="55"/>
      <c r="G275" s="119"/>
      <c r="H275" s="58"/>
      <c r="I275" s="58"/>
      <c r="J275" s="58">
        <f>SUM(J273:J274)</f>
        <v>2006</v>
      </c>
      <c r="K275" s="55">
        <v>14</v>
      </c>
      <c r="L275" s="59">
        <f>J275-K275</f>
        <v>1992</v>
      </c>
    </row>
    <row r="276" spans="1:12" ht="15.75" thickBot="1">
      <c r="A276" s="43">
        <v>85</v>
      </c>
      <c r="B276" s="44" t="s">
        <v>48</v>
      </c>
      <c r="C276" s="44">
        <v>30</v>
      </c>
      <c r="D276" s="45"/>
      <c r="E276" s="45" t="s">
        <v>19</v>
      </c>
      <c r="F276" s="46" t="s">
        <v>49</v>
      </c>
      <c r="G276" s="57">
        <v>42389</v>
      </c>
      <c r="H276" s="92">
        <v>36508</v>
      </c>
      <c r="I276" s="92">
        <v>36248</v>
      </c>
      <c r="J276" s="92">
        <f>H276-I276</f>
        <v>260</v>
      </c>
      <c r="K276" s="46">
        <v>87</v>
      </c>
      <c r="L276" s="93">
        <f>J276-K276</f>
        <v>173</v>
      </c>
    </row>
    <row r="277" spans="1:12" ht="15">
      <c r="A277" s="77">
        <v>86</v>
      </c>
      <c r="B277" s="39" t="s">
        <v>48</v>
      </c>
      <c r="C277" s="39">
        <v>34</v>
      </c>
      <c r="D277" s="11"/>
      <c r="E277" s="11" t="s">
        <v>19</v>
      </c>
      <c r="F277" s="7">
        <v>334756</v>
      </c>
      <c r="G277" s="40">
        <v>42369</v>
      </c>
      <c r="H277" s="5">
        <v>6495</v>
      </c>
      <c r="I277" s="5">
        <v>6219</v>
      </c>
      <c r="J277" s="5">
        <f>H277-I277</f>
        <v>276</v>
      </c>
      <c r="K277" s="7">
        <v>0</v>
      </c>
      <c r="L277" s="78">
        <f>J277-K277</f>
        <v>276</v>
      </c>
    </row>
    <row r="278" spans="1:12" ht="15.75" thickBot="1">
      <c r="A278" s="77"/>
      <c r="B278" s="12"/>
      <c r="C278" s="12"/>
      <c r="D278" s="13"/>
      <c r="E278" s="13"/>
      <c r="F278" s="6"/>
      <c r="G278" s="113">
        <v>42389</v>
      </c>
      <c r="H278" s="8">
        <v>431</v>
      </c>
      <c r="I278" s="8">
        <v>0</v>
      </c>
      <c r="J278" s="8">
        <f>H278-I278</f>
        <v>431</v>
      </c>
      <c r="K278" s="6"/>
      <c r="L278" s="78"/>
    </row>
    <row r="279" spans="1:12" ht="15.75" thickBot="1">
      <c r="A279" s="54"/>
      <c r="B279" s="70" t="s">
        <v>47</v>
      </c>
      <c r="C279" s="70"/>
      <c r="D279" s="56"/>
      <c r="E279" s="56"/>
      <c r="F279" s="55"/>
      <c r="G279" s="119"/>
      <c r="H279" s="58"/>
      <c r="I279" s="58"/>
      <c r="J279" s="58">
        <f>SUM(J277:J278)</f>
        <v>707</v>
      </c>
      <c r="K279" s="55">
        <v>0</v>
      </c>
      <c r="L279" s="59">
        <v>707</v>
      </c>
    </row>
    <row r="280" spans="1:12" ht="15">
      <c r="A280" s="77">
        <v>87</v>
      </c>
      <c r="B280" s="12" t="s">
        <v>48</v>
      </c>
      <c r="C280" s="12">
        <v>38</v>
      </c>
      <c r="D280" s="13"/>
      <c r="E280" s="13" t="s">
        <v>19</v>
      </c>
      <c r="F280" s="6">
        <v>357694</v>
      </c>
      <c r="G280" s="40">
        <v>42369</v>
      </c>
      <c r="H280" s="8">
        <v>5593</v>
      </c>
      <c r="I280" s="8">
        <v>5406</v>
      </c>
      <c r="J280" s="8">
        <f>H280-I280</f>
        <v>187</v>
      </c>
      <c r="K280" s="6">
        <v>17.48</v>
      </c>
      <c r="L280" s="78">
        <f>J280-K280</f>
        <v>169.52</v>
      </c>
    </row>
    <row r="281" spans="1:12" ht="15.75" thickBot="1">
      <c r="A281" s="77"/>
      <c r="B281" s="12"/>
      <c r="C281" s="12"/>
      <c r="D281" s="13"/>
      <c r="E281" s="13"/>
      <c r="F281" s="6"/>
      <c r="G281" s="113">
        <v>42389</v>
      </c>
      <c r="H281" s="8">
        <v>298</v>
      </c>
      <c r="I281" s="8">
        <v>0</v>
      </c>
      <c r="J281" s="8">
        <f>H281-I281</f>
        <v>298</v>
      </c>
      <c r="K281" s="6"/>
      <c r="L281" s="78"/>
    </row>
    <row r="282" spans="1:12" ht="15.75" thickBot="1">
      <c r="A282" s="54"/>
      <c r="B282" s="70" t="s">
        <v>47</v>
      </c>
      <c r="C282" s="70"/>
      <c r="D282" s="56"/>
      <c r="E282" s="56"/>
      <c r="F282" s="55"/>
      <c r="G282" s="119"/>
      <c r="H282" s="58"/>
      <c r="I282" s="58"/>
      <c r="J282" s="58">
        <f>SUM(J280:J281)</f>
        <v>485</v>
      </c>
      <c r="K282" s="55">
        <v>17.48</v>
      </c>
      <c r="L282" s="59">
        <f>J282-K282</f>
        <v>467.52</v>
      </c>
    </row>
    <row r="283" spans="1:12" ht="15">
      <c r="A283" s="79">
        <v>88</v>
      </c>
      <c r="B283" s="12" t="s">
        <v>48</v>
      </c>
      <c r="C283" s="12">
        <v>90</v>
      </c>
      <c r="D283" s="13"/>
      <c r="E283" s="13" t="s">
        <v>19</v>
      </c>
      <c r="F283" s="6">
        <v>372156</v>
      </c>
      <c r="G283" s="40">
        <v>42369</v>
      </c>
      <c r="H283" s="8">
        <v>4548</v>
      </c>
      <c r="I283" s="8">
        <v>4378</v>
      </c>
      <c r="J283" s="8">
        <f>H283-I283</f>
        <v>170</v>
      </c>
      <c r="K283" s="6">
        <v>38</v>
      </c>
      <c r="L283" s="78"/>
    </row>
    <row r="284" spans="1:12" ht="15.75" thickBot="1">
      <c r="A284" s="77"/>
      <c r="B284" s="12"/>
      <c r="C284" s="12"/>
      <c r="D284" s="13"/>
      <c r="E284" s="13"/>
      <c r="F284" s="6"/>
      <c r="G284" s="113">
        <v>42389</v>
      </c>
      <c r="H284" s="8">
        <v>277</v>
      </c>
      <c r="I284" s="8">
        <v>0</v>
      </c>
      <c r="J284" s="8">
        <f>H284-I284</f>
        <v>277</v>
      </c>
      <c r="K284" s="6"/>
      <c r="L284" s="78"/>
    </row>
    <row r="285" spans="1:12" ht="15.75" thickBot="1">
      <c r="A285" s="54"/>
      <c r="B285" s="70" t="s">
        <v>47</v>
      </c>
      <c r="C285" s="70"/>
      <c r="D285" s="56"/>
      <c r="E285" s="56"/>
      <c r="F285" s="55"/>
      <c r="G285" s="119"/>
      <c r="H285" s="58"/>
      <c r="I285" s="58"/>
      <c r="J285" s="58">
        <f>SUM(J283:J284)</f>
        <v>447</v>
      </c>
      <c r="K285" s="55">
        <v>38</v>
      </c>
      <c r="L285" s="59">
        <f>J285-K285</f>
        <v>409</v>
      </c>
    </row>
    <row r="286" spans="1:12" ht="15">
      <c r="A286" s="77">
        <v>89</v>
      </c>
      <c r="B286" s="12" t="s">
        <v>50</v>
      </c>
      <c r="C286" s="12">
        <v>1</v>
      </c>
      <c r="D286" s="13"/>
      <c r="E286" s="13" t="s">
        <v>19</v>
      </c>
      <c r="F286" s="6">
        <v>338842</v>
      </c>
      <c r="G286" s="40">
        <v>42369</v>
      </c>
      <c r="H286" s="8">
        <v>8269</v>
      </c>
      <c r="I286" s="8">
        <v>8062</v>
      </c>
      <c r="J286" s="8">
        <f>H286-I286</f>
        <v>207</v>
      </c>
      <c r="K286" s="6">
        <v>0</v>
      </c>
      <c r="L286" s="78">
        <f>J286-K286</f>
        <v>207</v>
      </c>
    </row>
    <row r="287" spans="1:12" ht="15.75" thickBot="1">
      <c r="A287" s="77"/>
      <c r="B287" s="12"/>
      <c r="C287" s="12"/>
      <c r="D287" s="13"/>
      <c r="E287" s="13"/>
      <c r="F287" s="6"/>
      <c r="G287" s="113">
        <v>42389</v>
      </c>
      <c r="H287" s="8">
        <v>496</v>
      </c>
      <c r="I287" s="8">
        <v>0</v>
      </c>
      <c r="J287" s="8">
        <f>H287-I287</f>
        <v>496</v>
      </c>
      <c r="K287" s="6"/>
      <c r="L287" s="78"/>
    </row>
    <row r="288" spans="1:12" ht="15.75" thickBot="1">
      <c r="A288" s="54"/>
      <c r="B288" s="70" t="s">
        <v>47</v>
      </c>
      <c r="C288" s="70"/>
      <c r="D288" s="56"/>
      <c r="E288" s="56"/>
      <c r="F288" s="55"/>
      <c r="G288" s="119"/>
      <c r="H288" s="58"/>
      <c r="I288" s="58"/>
      <c r="J288" s="58">
        <f>SUM(J286:J287)</f>
        <v>703</v>
      </c>
      <c r="K288" s="55">
        <v>0</v>
      </c>
      <c r="L288" s="59">
        <f>J288-K288</f>
        <v>703</v>
      </c>
    </row>
    <row r="289" spans="1:12" ht="15">
      <c r="A289" s="79">
        <v>90</v>
      </c>
      <c r="B289" s="12" t="s">
        <v>50</v>
      </c>
      <c r="C289" s="12">
        <v>5</v>
      </c>
      <c r="D289" s="13"/>
      <c r="E289" s="13" t="s">
        <v>19</v>
      </c>
      <c r="F289" s="6">
        <v>341808</v>
      </c>
      <c r="G289" s="40">
        <v>42369</v>
      </c>
      <c r="H289" s="8">
        <v>16402</v>
      </c>
      <c r="I289" s="8">
        <v>16084</v>
      </c>
      <c r="J289" s="8">
        <f>H289-I289</f>
        <v>318</v>
      </c>
      <c r="K289" s="6">
        <v>0</v>
      </c>
      <c r="L289" s="78">
        <f>J289-K289</f>
        <v>318</v>
      </c>
    </row>
    <row r="290" spans="1:12" ht="15.75" thickBot="1">
      <c r="A290" s="77"/>
      <c r="B290" s="12"/>
      <c r="C290" s="12"/>
      <c r="D290" s="13"/>
      <c r="E290" s="13"/>
      <c r="F290" s="6"/>
      <c r="G290" s="113">
        <v>42389</v>
      </c>
      <c r="H290" s="8">
        <v>873</v>
      </c>
      <c r="I290" s="8">
        <v>0</v>
      </c>
      <c r="J290" s="8">
        <f>H290-I290</f>
        <v>873</v>
      </c>
      <c r="K290" s="6"/>
      <c r="L290" s="78"/>
    </row>
    <row r="291" spans="1:12" ht="15.75" thickBot="1">
      <c r="A291" s="54"/>
      <c r="B291" s="70" t="s">
        <v>47</v>
      </c>
      <c r="C291" s="70"/>
      <c r="D291" s="56"/>
      <c r="E291" s="56"/>
      <c r="F291" s="55"/>
      <c r="G291" s="119"/>
      <c r="H291" s="58"/>
      <c r="I291" s="58"/>
      <c r="J291" s="58">
        <f>SUM(J289:J290)</f>
        <v>1191</v>
      </c>
      <c r="K291" s="55">
        <v>0</v>
      </c>
      <c r="L291" s="59">
        <f>J291-K291</f>
        <v>1191</v>
      </c>
    </row>
    <row r="292" spans="1:12" ht="15">
      <c r="A292" s="77">
        <v>91</v>
      </c>
      <c r="B292" s="12" t="s">
        <v>51</v>
      </c>
      <c r="C292" s="12">
        <v>5</v>
      </c>
      <c r="D292" s="13"/>
      <c r="E292" s="13" t="s">
        <v>19</v>
      </c>
      <c r="F292" s="6">
        <v>341912</v>
      </c>
      <c r="G292" s="40">
        <v>42369</v>
      </c>
      <c r="H292" s="8">
        <v>2109</v>
      </c>
      <c r="I292" s="8">
        <v>2024</v>
      </c>
      <c r="J292" s="8">
        <f>H292-I292</f>
        <v>85</v>
      </c>
      <c r="K292" s="6">
        <v>0</v>
      </c>
      <c r="L292" s="78">
        <f>J292-K292</f>
        <v>85</v>
      </c>
    </row>
    <row r="293" spans="1:12" ht="15.75" thickBot="1">
      <c r="A293" s="77"/>
      <c r="B293" s="12"/>
      <c r="C293" s="12"/>
      <c r="D293" s="13"/>
      <c r="E293" s="13"/>
      <c r="F293" s="6"/>
      <c r="G293" s="113">
        <v>42389</v>
      </c>
      <c r="H293" s="8">
        <v>128</v>
      </c>
      <c r="I293" s="8">
        <v>0</v>
      </c>
      <c r="J293" s="8">
        <f>H293-I293</f>
        <v>128</v>
      </c>
      <c r="K293" s="6"/>
      <c r="L293" s="78"/>
    </row>
    <row r="294" spans="1:12" ht="15.75" thickBot="1">
      <c r="A294" s="54"/>
      <c r="B294" s="70" t="s">
        <v>47</v>
      </c>
      <c r="C294" s="70"/>
      <c r="D294" s="56"/>
      <c r="E294" s="56"/>
      <c r="F294" s="55"/>
      <c r="G294" s="119"/>
      <c r="H294" s="58"/>
      <c r="I294" s="58"/>
      <c r="J294" s="58">
        <f>SUM(J292:J293)</f>
        <v>213</v>
      </c>
      <c r="K294" s="55">
        <v>0</v>
      </c>
      <c r="L294" s="59">
        <f>J294-K294</f>
        <v>213</v>
      </c>
    </row>
    <row r="295" spans="1:12" ht="15">
      <c r="A295" s="79">
        <v>92</v>
      </c>
      <c r="B295" s="12" t="s">
        <v>51</v>
      </c>
      <c r="C295" s="12" t="s">
        <v>52</v>
      </c>
      <c r="D295" s="13"/>
      <c r="E295" s="13" t="s">
        <v>19</v>
      </c>
      <c r="F295" s="6">
        <v>341941</v>
      </c>
      <c r="G295" s="40">
        <v>42369</v>
      </c>
      <c r="H295" s="8">
        <v>4476</v>
      </c>
      <c r="I295" s="8">
        <v>4312</v>
      </c>
      <c r="J295" s="8">
        <f>H295-I295</f>
        <v>164</v>
      </c>
      <c r="K295" s="6">
        <v>10.75</v>
      </c>
      <c r="L295" s="78">
        <f>J295-K295</f>
        <v>153.25</v>
      </c>
    </row>
    <row r="296" spans="1:12" ht="15.75" thickBot="1">
      <c r="A296" s="77"/>
      <c r="B296" s="12"/>
      <c r="C296" s="12"/>
      <c r="D296" s="13"/>
      <c r="E296" s="13"/>
      <c r="F296" s="6"/>
      <c r="G296" s="113">
        <v>42389</v>
      </c>
      <c r="H296" s="8">
        <v>182</v>
      </c>
      <c r="I296" s="8">
        <v>0</v>
      </c>
      <c r="J296" s="8">
        <f>H296-I296</f>
        <v>182</v>
      </c>
      <c r="K296" s="6"/>
      <c r="L296" s="78"/>
    </row>
    <row r="297" spans="1:12" ht="15.75" thickBot="1">
      <c r="A297" s="54"/>
      <c r="B297" s="70" t="s">
        <v>47</v>
      </c>
      <c r="C297" s="70"/>
      <c r="D297" s="56"/>
      <c r="E297" s="56"/>
      <c r="F297" s="55"/>
      <c r="G297" s="119"/>
      <c r="H297" s="58"/>
      <c r="I297" s="58"/>
      <c r="J297" s="58">
        <f>SUM(J295:J296)</f>
        <v>346</v>
      </c>
      <c r="K297" s="55">
        <v>10.75</v>
      </c>
      <c r="L297" s="59">
        <f>J297-K297</f>
        <v>335.25</v>
      </c>
    </row>
    <row r="298" spans="1:12" ht="15">
      <c r="A298" s="77">
        <v>93</v>
      </c>
      <c r="B298" s="12" t="s">
        <v>53</v>
      </c>
      <c r="C298" s="12">
        <v>22</v>
      </c>
      <c r="D298" s="13"/>
      <c r="E298" s="13" t="s">
        <v>19</v>
      </c>
      <c r="F298" s="6">
        <v>327389</v>
      </c>
      <c r="G298" s="40">
        <v>42369</v>
      </c>
      <c r="H298" s="8">
        <v>6190</v>
      </c>
      <c r="I298" s="8">
        <v>5992</v>
      </c>
      <c r="J298" s="8">
        <f>H298-I298</f>
        <v>198</v>
      </c>
      <c r="K298" s="6">
        <v>12.43</v>
      </c>
      <c r="L298" s="78">
        <f>J298-K298</f>
        <v>185.57</v>
      </c>
    </row>
    <row r="299" spans="1:12" ht="15.75" thickBot="1">
      <c r="A299" s="77"/>
      <c r="B299" s="12"/>
      <c r="C299" s="12"/>
      <c r="D299" s="13"/>
      <c r="E299" s="13"/>
      <c r="F299" s="6"/>
      <c r="G299" s="113">
        <v>42389</v>
      </c>
      <c r="H299" s="8">
        <v>272</v>
      </c>
      <c r="I299" s="8">
        <v>0</v>
      </c>
      <c r="J299" s="8">
        <f>H299-I299</f>
        <v>272</v>
      </c>
      <c r="K299" s="6"/>
      <c r="L299" s="78"/>
    </row>
    <row r="300" spans="1:12" ht="15.75" thickBot="1">
      <c r="A300" s="54"/>
      <c r="B300" s="70" t="s">
        <v>47</v>
      </c>
      <c r="C300" s="70"/>
      <c r="D300" s="56"/>
      <c r="E300" s="56"/>
      <c r="F300" s="55"/>
      <c r="G300" s="119"/>
      <c r="H300" s="58"/>
      <c r="I300" s="58"/>
      <c r="J300" s="58">
        <f>SUM(J298:J299)</f>
        <v>470</v>
      </c>
      <c r="K300" s="55">
        <v>12.43</v>
      </c>
      <c r="L300" s="59">
        <f>J300-K300</f>
        <v>457.57</v>
      </c>
    </row>
    <row r="301" spans="1:12" ht="15">
      <c r="A301" s="79">
        <v>94</v>
      </c>
      <c r="B301" s="12" t="s">
        <v>53</v>
      </c>
      <c r="C301" s="12">
        <v>25</v>
      </c>
      <c r="D301" s="13"/>
      <c r="E301" s="13" t="s">
        <v>19</v>
      </c>
      <c r="F301" s="6">
        <v>372157</v>
      </c>
      <c r="G301" s="40">
        <v>42369</v>
      </c>
      <c r="H301" s="8">
        <v>6132</v>
      </c>
      <c r="I301" s="8">
        <v>5970</v>
      </c>
      <c r="J301" s="8">
        <f>H301-I301</f>
        <v>162</v>
      </c>
      <c r="K301" s="6">
        <v>58.995</v>
      </c>
      <c r="L301" s="78">
        <f>J301-K301</f>
        <v>103.005</v>
      </c>
    </row>
    <row r="302" spans="1:12" ht="15.75" thickBot="1">
      <c r="A302" s="77"/>
      <c r="B302" s="12"/>
      <c r="C302" s="12"/>
      <c r="D302" s="13"/>
      <c r="E302" s="13"/>
      <c r="F302" s="6"/>
      <c r="G302" s="113">
        <v>42389</v>
      </c>
      <c r="H302" s="8">
        <v>245</v>
      </c>
      <c r="I302" s="8">
        <v>0</v>
      </c>
      <c r="J302" s="8">
        <f>H302-I302</f>
        <v>245</v>
      </c>
      <c r="K302" s="6"/>
      <c r="L302" s="78"/>
    </row>
    <row r="303" spans="1:12" ht="15.75" thickBot="1">
      <c r="A303" s="54"/>
      <c r="B303" s="70" t="s">
        <v>47</v>
      </c>
      <c r="C303" s="70"/>
      <c r="D303" s="56"/>
      <c r="E303" s="56"/>
      <c r="F303" s="55"/>
      <c r="G303" s="119"/>
      <c r="H303" s="58"/>
      <c r="I303" s="58"/>
      <c r="J303" s="58">
        <f>SUM(J301:J302)</f>
        <v>407</v>
      </c>
      <c r="K303" s="55">
        <v>58.995</v>
      </c>
      <c r="L303" s="59">
        <f>J303-K303</f>
        <v>348.005</v>
      </c>
    </row>
    <row r="304" spans="1:12" ht="15">
      <c r="A304" s="77">
        <v>95</v>
      </c>
      <c r="B304" s="12" t="s">
        <v>53</v>
      </c>
      <c r="C304" s="12">
        <v>74</v>
      </c>
      <c r="D304" s="13"/>
      <c r="E304" s="13" t="s">
        <v>19</v>
      </c>
      <c r="F304" s="6">
        <v>329422</v>
      </c>
      <c r="G304" s="40">
        <v>42369</v>
      </c>
      <c r="H304" s="8">
        <v>4106</v>
      </c>
      <c r="I304" s="8">
        <v>4008</v>
      </c>
      <c r="J304" s="8">
        <f>H304-I304</f>
        <v>98</v>
      </c>
      <c r="K304" s="6">
        <v>25.76</v>
      </c>
      <c r="L304" s="78">
        <f>J304-K304</f>
        <v>72.24</v>
      </c>
    </row>
    <row r="305" spans="1:12" ht="15.75" thickBot="1">
      <c r="A305" s="77"/>
      <c r="B305" s="12"/>
      <c r="C305" s="12"/>
      <c r="D305" s="13"/>
      <c r="E305" s="13"/>
      <c r="F305" s="6"/>
      <c r="G305" s="113">
        <v>42389</v>
      </c>
      <c r="H305" s="8">
        <v>152</v>
      </c>
      <c r="I305" s="8">
        <v>0</v>
      </c>
      <c r="J305" s="8">
        <f>H305-I305</f>
        <v>152</v>
      </c>
      <c r="K305" s="6"/>
      <c r="L305" s="78"/>
    </row>
    <row r="306" spans="1:12" ht="15.75" thickBot="1">
      <c r="A306" s="54"/>
      <c r="B306" s="70" t="s">
        <v>47</v>
      </c>
      <c r="C306" s="70"/>
      <c r="D306" s="56"/>
      <c r="E306" s="56"/>
      <c r="F306" s="55"/>
      <c r="G306" s="119"/>
      <c r="H306" s="58"/>
      <c r="I306" s="58"/>
      <c r="J306" s="58">
        <f>SUM(J304:J305)</f>
        <v>250</v>
      </c>
      <c r="K306" s="55">
        <v>25.76</v>
      </c>
      <c r="L306" s="59">
        <f>J306-K306</f>
        <v>224.24</v>
      </c>
    </row>
    <row r="307" spans="1:12" ht="15">
      <c r="A307" s="79">
        <v>96</v>
      </c>
      <c r="B307" s="12" t="s">
        <v>53</v>
      </c>
      <c r="C307" s="12">
        <v>26</v>
      </c>
      <c r="D307" s="13"/>
      <c r="E307" s="13" t="s">
        <v>19</v>
      </c>
      <c r="F307" s="6">
        <v>332621</v>
      </c>
      <c r="G307" s="40">
        <v>42369</v>
      </c>
      <c r="H307" s="8">
        <v>2807</v>
      </c>
      <c r="I307" s="8">
        <v>2692</v>
      </c>
      <c r="J307" s="8">
        <f>H307-I307</f>
        <v>115</v>
      </c>
      <c r="K307" s="6">
        <v>36.037</v>
      </c>
      <c r="L307" s="78">
        <f>J307-K307</f>
        <v>78.963</v>
      </c>
    </row>
    <row r="308" spans="1:12" ht="15.75" thickBot="1">
      <c r="A308" s="77"/>
      <c r="B308" s="12"/>
      <c r="C308" s="12"/>
      <c r="D308" s="13"/>
      <c r="E308" s="13"/>
      <c r="F308" s="6"/>
      <c r="G308" s="113">
        <v>42389</v>
      </c>
      <c r="H308" s="8">
        <v>216</v>
      </c>
      <c r="I308" s="8">
        <v>0</v>
      </c>
      <c r="J308" s="8">
        <f>H308-I308</f>
        <v>216</v>
      </c>
      <c r="K308" s="6"/>
      <c r="L308" s="78"/>
    </row>
    <row r="309" spans="1:12" ht="15.75" thickBot="1">
      <c r="A309" s="54"/>
      <c r="B309" s="70" t="s">
        <v>47</v>
      </c>
      <c r="C309" s="70"/>
      <c r="D309" s="56"/>
      <c r="E309" s="56"/>
      <c r="F309" s="55"/>
      <c r="G309" s="119"/>
      <c r="H309" s="58"/>
      <c r="I309" s="58"/>
      <c r="J309" s="58">
        <f>SUM(J307:J308)</f>
        <v>331</v>
      </c>
      <c r="K309" s="55">
        <v>36.037</v>
      </c>
      <c r="L309" s="59">
        <f>J309-K309</f>
        <v>294.963</v>
      </c>
    </row>
    <row r="310" spans="1:12" ht="15">
      <c r="A310" s="77">
        <v>97</v>
      </c>
      <c r="B310" s="12" t="s">
        <v>53</v>
      </c>
      <c r="C310" s="12" t="s">
        <v>54</v>
      </c>
      <c r="D310" s="13"/>
      <c r="E310" s="13" t="s">
        <v>19</v>
      </c>
      <c r="F310" s="6">
        <v>332953</v>
      </c>
      <c r="G310" s="40">
        <v>42369</v>
      </c>
      <c r="H310" s="8">
        <v>6462</v>
      </c>
      <c r="I310" s="8">
        <v>6262</v>
      </c>
      <c r="J310" s="8">
        <f>H310-I310</f>
        <v>200</v>
      </c>
      <c r="K310" s="6">
        <v>0</v>
      </c>
      <c r="L310" s="78">
        <f>J310-K310</f>
        <v>200</v>
      </c>
    </row>
    <row r="311" spans="1:12" ht="15.75" thickBot="1">
      <c r="A311" s="77"/>
      <c r="B311" s="12"/>
      <c r="C311" s="12"/>
      <c r="D311" s="13"/>
      <c r="E311" s="13"/>
      <c r="F311" s="6"/>
      <c r="G311" s="113">
        <v>42389</v>
      </c>
      <c r="H311" s="8">
        <v>375</v>
      </c>
      <c r="I311" s="8">
        <v>0</v>
      </c>
      <c r="J311" s="8">
        <f>H311-I311</f>
        <v>375</v>
      </c>
      <c r="K311" s="6"/>
      <c r="L311" s="78"/>
    </row>
    <row r="312" spans="1:12" ht="15.75" thickBot="1">
      <c r="A312" s="54"/>
      <c r="B312" s="70" t="s">
        <v>47</v>
      </c>
      <c r="C312" s="70"/>
      <c r="D312" s="56"/>
      <c r="E312" s="56"/>
      <c r="F312" s="55"/>
      <c r="G312" s="119"/>
      <c r="H312" s="58"/>
      <c r="I312" s="58"/>
      <c r="J312" s="58">
        <f>SUM(J310:J311)</f>
        <v>575</v>
      </c>
      <c r="K312" s="55">
        <v>0</v>
      </c>
      <c r="L312" s="59">
        <f>J312-K312</f>
        <v>575</v>
      </c>
    </row>
    <row r="313" spans="1:12" ht="15">
      <c r="A313" s="79">
        <v>98</v>
      </c>
      <c r="B313" s="12" t="s">
        <v>53</v>
      </c>
      <c r="C313" s="12">
        <v>11</v>
      </c>
      <c r="D313" s="13"/>
      <c r="E313" s="13" t="s">
        <v>19</v>
      </c>
      <c r="F313" s="6">
        <v>333446</v>
      </c>
      <c r="G313" s="40">
        <v>42369</v>
      </c>
      <c r="H313" s="8">
        <v>7494</v>
      </c>
      <c r="I313" s="8">
        <v>7247</v>
      </c>
      <c r="J313" s="8">
        <f>H313-I313</f>
        <v>247</v>
      </c>
      <c r="K313" s="6">
        <v>35</v>
      </c>
      <c r="L313" s="78">
        <f>J313-K313</f>
        <v>212</v>
      </c>
    </row>
    <row r="314" spans="1:12" ht="15.75" thickBot="1">
      <c r="A314" s="77"/>
      <c r="B314" s="12"/>
      <c r="C314" s="12"/>
      <c r="D314" s="13"/>
      <c r="E314" s="13"/>
      <c r="F314" s="6"/>
      <c r="G314" s="113">
        <v>42389</v>
      </c>
      <c r="H314" s="8">
        <v>383</v>
      </c>
      <c r="I314" s="8">
        <v>0</v>
      </c>
      <c r="J314" s="8">
        <f>H314-I314</f>
        <v>383</v>
      </c>
      <c r="K314" s="6"/>
      <c r="L314" s="78"/>
    </row>
    <row r="315" spans="1:12" ht="15.75" thickBot="1">
      <c r="A315" s="54"/>
      <c r="B315" s="70" t="s">
        <v>47</v>
      </c>
      <c r="C315" s="70"/>
      <c r="D315" s="56"/>
      <c r="E315" s="56"/>
      <c r="F315" s="55"/>
      <c r="G315" s="119"/>
      <c r="H315" s="58"/>
      <c r="I315" s="58"/>
      <c r="J315" s="58">
        <f>SUM(J313:J314)</f>
        <v>630</v>
      </c>
      <c r="K315" s="55">
        <v>35</v>
      </c>
      <c r="L315" s="59">
        <f>J315-K315</f>
        <v>595</v>
      </c>
    </row>
    <row r="316" spans="1:12" ht="15">
      <c r="A316" s="77">
        <v>99</v>
      </c>
      <c r="B316" s="12" t="s">
        <v>53</v>
      </c>
      <c r="C316" s="12">
        <v>35</v>
      </c>
      <c r="D316" s="13"/>
      <c r="E316" s="13" t="s">
        <v>19</v>
      </c>
      <c r="F316" s="6">
        <v>334651</v>
      </c>
      <c r="G316" s="40">
        <v>42369</v>
      </c>
      <c r="H316" s="8">
        <v>5914</v>
      </c>
      <c r="I316" s="8">
        <v>5688</v>
      </c>
      <c r="J316" s="8">
        <f>H316-I316</f>
        <v>226</v>
      </c>
      <c r="K316" s="6">
        <v>38.51</v>
      </c>
      <c r="L316" s="78">
        <f>J316-K316</f>
        <v>187.49</v>
      </c>
    </row>
    <row r="317" spans="1:12" ht="15.75" thickBot="1">
      <c r="A317" s="77"/>
      <c r="B317" s="12"/>
      <c r="C317" s="12"/>
      <c r="D317" s="13"/>
      <c r="E317" s="13"/>
      <c r="F317" s="6"/>
      <c r="G317" s="113">
        <v>42389</v>
      </c>
      <c r="H317" s="8">
        <v>314</v>
      </c>
      <c r="I317" s="8">
        <v>0</v>
      </c>
      <c r="J317" s="8">
        <f>H317-I317</f>
        <v>314</v>
      </c>
      <c r="K317" s="6"/>
      <c r="L317" s="78"/>
    </row>
    <row r="318" spans="1:12" ht="15.75" thickBot="1">
      <c r="A318" s="54"/>
      <c r="B318" s="70" t="s">
        <v>47</v>
      </c>
      <c r="C318" s="70"/>
      <c r="D318" s="56"/>
      <c r="E318" s="56"/>
      <c r="F318" s="55"/>
      <c r="G318" s="119"/>
      <c r="H318" s="58"/>
      <c r="I318" s="58"/>
      <c r="J318" s="58">
        <f>SUM(J316:J317)</f>
        <v>540</v>
      </c>
      <c r="K318" s="55">
        <v>38.51</v>
      </c>
      <c r="L318" s="59">
        <f>J318-K318</f>
        <v>501.49</v>
      </c>
    </row>
    <row r="319" spans="1:12" ht="15">
      <c r="A319" s="79">
        <v>100</v>
      </c>
      <c r="B319" s="12" t="s">
        <v>53</v>
      </c>
      <c r="C319" s="12">
        <v>10</v>
      </c>
      <c r="D319" s="13"/>
      <c r="E319" s="13" t="s">
        <v>19</v>
      </c>
      <c r="F319" s="6">
        <v>340683</v>
      </c>
      <c r="G319" s="40">
        <v>42369</v>
      </c>
      <c r="H319" s="8">
        <v>6407</v>
      </c>
      <c r="I319" s="8">
        <v>6141</v>
      </c>
      <c r="J319" s="8">
        <f>H319-I319</f>
        <v>266</v>
      </c>
      <c r="K319" s="6">
        <v>20</v>
      </c>
      <c r="L319" s="78">
        <f>J319-K319</f>
        <v>246</v>
      </c>
    </row>
    <row r="320" spans="1:12" ht="15.75" thickBot="1">
      <c r="A320" s="77"/>
      <c r="B320" s="12"/>
      <c r="C320" s="12"/>
      <c r="D320" s="13"/>
      <c r="E320" s="13"/>
      <c r="F320" s="6"/>
      <c r="G320" s="113">
        <v>42389</v>
      </c>
      <c r="H320" s="8">
        <v>346</v>
      </c>
      <c r="I320" s="8">
        <v>0</v>
      </c>
      <c r="J320" s="8">
        <f>H320-I320</f>
        <v>346</v>
      </c>
      <c r="K320" s="6"/>
      <c r="L320" s="78"/>
    </row>
    <row r="321" spans="1:12" ht="15.75" thickBot="1">
      <c r="A321" s="54"/>
      <c r="B321" s="70" t="s">
        <v>47</v>
      </c>
      <c r="C321" s="70"/>
      <c r="D321" s="56"/>
      <c r="E321" s="56"/>
      <c r="F321" s="55"/>
      <c r="G321" s="119"/>
      <c r="H321" s="58"/>
      <c r="I321" s="58"/>
      <c r="J321" s="58">
        <f>SUM(J319:J320)</f>
        <v>612</v>
      </c>
      <c r="K321" s="55">
        <v>20</v>
      </c>
      <c r="L321" s="59">
        <f>J321-K321</f>
        <v>592</v>
      </c>
    </row>
    <row r="322" spans="1:12" ht="15">
      <c r="A322" s="77">
        <v>101</v>
      </c>
      <c r="B322" s="12" t="s">
        <v>53</v>
      </c>
      <c r="C322" s="12" t="s">
        <v>55</v>
      </c>
      <c r="D322" s="13"/>
      <c r="E322" s="13" t="s">
        <v>19</v>
      </c>
      <c r="F322" s="6">
        <v>341783</v>
      </c>
      <c r="G322" s="40">
        <v>42369</v>
      </c>
      <c r="H322" s="8">
        <v>5317</v>
      </c>
      <c r="I322" s="8">
        <v>4645</v>
      </c>
      <c r="J322" s="8">
        <f>H322-I322</f>
        <v>672</v>
      </c>
      <c r="K322" s="6">
        <v>24.38</v>
      </c>
      <c r="L322" s="78">
        <f>J322-K322</f>
        <v>647.62</v>
      </c>
    </row>
    <row r="323" spans="1:12" ht="15.75" thickBot="1">
      <c r="A323" s="77"/>
      <c r="B323" s="12"/>
      <c r="C323" s="12"/>
      <c r="D323" s="13"/>
      <c r="E323" s="13"/>
      <c r="F323" s="6"/>
      <c r="G323" s="113">
        <v>42389</v>
      </c>
      <c r="H323" s="8">
        <v>733</v>
      </c>
      <c r="I323" s="8">
        <v>0</v>
      </c>
      <c r="J323" s="8">
        <f>H323-I323</f>
        <v>733</v>
      </c>
      <c r="K323" s="6"/>
      <c r="L323" s="78"/>
    </row>
    <row r="324" spans="1:12" ht="15.75" thickBot="1">
      <c r="A324" s="54"/>
      <c r="B324" s="70" t="s">
        <v>47</v>
      </c>
      <c r="C324" s="70"/>
      <c r="D324" s="56"/>
      <c r="E324" s="56"/>
      <c r="F324" s="55"/>
      <c r="G324" s="119"/>
      <c r="H324" s="58"/>
      <c r="I324" s="58"/>
      <c r="J324" s="58">
        <f>SUM(J322:J323)</f>
        <v>1405</v>
      </c>
      <c r="K324" s="55">
        <v>24.38</v>
      </c>
      <c r="L324" s="59">
        <f>J324-K324</f>
        <v>1380.62</v>
      </c>
    </row>
    <row r="325" spans="1:12" ht="15">
      <c r="A325" s="79">
        <v>102</v>
      </c>
      <c r="B325" s="60" t="s">
        <v>53</v>
      </c>
      <c r="C325" s="60">
        <v>63</v>
      </c>
      <c r="D325" s="13"/>
      <c r="E325" s="13" t="s">
        <v>19</v>
      </c>
      <c r="F325" s="6">
        <v>343456</v>
      </c>
      <c r="G325" s="40">
        <v>42369</v>
      </c>
      <c r="H325" s="8">
        <v>4185</v>
      </c>
      <c r="I325" s="8">
        <v>4052</v>
      </c>
      <c r="J325" s="8">
        <f>H325-I325</f>
        <v>133</v>
      </c>
      <c r="K325" s="6">
        <v>24</v>
      </c>
      <c r="L325" s="78">
        <f>J325-K325</f>
        <v>109</v>
      </c>
    </row>
    <row r="326" spans="1:12" ht="15.75" thickBot="1">
      <c r="A326" s="77"/>
      <c r="B326" s="60"/>
      <c r="C326" s="60"/>
      <c r="D326" s="13"/>
      <c r="E326" s="13"/>
      <c r="F326" s="6"/>
      <c r="G326" s="113">
        <v>42389</v>
      </c>
      <c r="H326" s="8">
        <v>183</v>
      </c>
      <c r="I326" s="8">
        <v>0</v>
      </c>
      <c r="J326" s="8">
        <f>H326-I326</f>
        <v>183</v>
      </c>
      <c r="K326" s="6"/>
      <c r="L326" s="78"/>
    </row>
    <row r="327" spans="1:12" ht="15.75" thickBot="1">
      <c r="A327" s="54"/>
      <c r="B327" s="70" t="s">
        <v>47</v>
      </c>
      <c r="C327" s="70"/>
      <c r="D327" s="56"/>
      <c r="E327" s="56"/>
      <c r="F327" s="55"/>
      <c r="G327" s="119"/>
      <c r="H327" s="58"/>
      <c r="I327" s="58"/>
      <c r="J327" s="58">
        <f>SUM(J325:J326)</f>
        <v>316</v>
      </c>
      <c r="K327" s="55">
        <v>24</v>
      </c>
      <c r="L327" s="59">
        <f>J327-K327</f>
        <v>292</v>
      </c>
    </row>
    <row r="328" spans="1:12" ht="15">
      <c r="A328" s="77">
        <v>103</v>
      </c>
      <c r="B328" s="12" t="s">
        <v>53</v>
      </c>
      <c r="C328" s="12">
        <v>72</v>
      </c>
      <c r="D328" s="13"/>
      <c r="E328" s="13" t="s">
        <v>19</v>
      </c>
      <c r="F328" s="6">
        <v>344126</v>
      </c>
      <c r="G328" s="40">
        <v>42369</v>
      </c>
      <c r="H328" s="8">
        <v>4448</v>
      </c>
      <c r="I328" s="8">
        <v>4300</v>
      </c>
      <c r="J328" s="8">
        <f aca="true" t="shared" si="0" ref="J328:J453">H328-I328</f>
        <v>148</v>
      </c>
      <c r="K328" s="6">
        <v>39.57</v>
      </c>
      <c r="L328" s="78">
        <f>J328-K328</f>
        <v>108.43</v>
      </c>
    </row>
    <row r="329" spans="1:12" ht="15.75" thickBot="1">
      <c r="A329" s="77"/>
      <c r="B329" s="12"/>
      <c r="C329" s="12"/>
      <c r="D329" s="13"/>
      <c r="E329" s="13"/>
      <c r="F329" s="6"/>
      <c r="G329" s="113">
        <v>42389</v>
      </c>
      <c r="H329" s="8">
        <v>227</v>
      </c>
      <c r="I329" s="8">
        <v>0</v>
      </c>
      <c r="J329" s="8">
        <f t="shared" si="0"/>
        <v>227</v>
      </c>
      <c r="K329" s="6"/>
      <c r="L329" s="78"/>
    </row>
    <row r="330" spans="1:12" ht="15.75" thickBot="1">
      <c r="A330" s="54"/>
      <c r="B330" s="70" t="s">
        <v>47</v>
      </c>
      <c r="C330" s="70"/>
      <c r="D330" s="56"/>
      <c r="E330" s="56"/>
      <c r="F330" s="55"/>
      <c r="G330" s="119"/>
      <c r="H330" s="58"/>
      <c r="I330" s="58"/>
      <c r="J330" s="58">
        <f>SUM(J328:J329)</f>
        <v>375</v>
      </c>
      <c r="K330" s="55">
        <v>39.57</v>
      </c>
      <c r="L330" s="59">
        <f>J330-K330</f>
        <v>335.43</v>
      </c>
    </row>
    <row r="331" spans="1:12" ht="15">
      <c r="A331" s="79">
        <v>104</v>
      </c>
      <c r="B331" s="12" t="s">
        <v>53</v>
      </c>
      <c r="C331" s="12">
        <v>21</v>
      </c>
      <c r="D331" s="13"/>
      <c r="E331" s="13" t="s">
        <v>19</v>
      </c>
      <c r="F331" s="6">
        <v>345942</v>
      </c>
      <c r="G331" s="40">
        <v>42369</v>
      </c>
      <c r="H331" s="8">
        <v>7686</v>
      </c>
      <c r="I331" s="8">
        <v>7472</v>
      </c>
      <c r="J331" s="8">
        <f t="shared" si="0"/>
        <v>214</v>
      </c>
      <c r="K331" s="6">
        <v>71.07</v>
      </c>
      <c r="L331" s="78">
        <f>J331-K331</f>
        <v>142.93</v>
      </c>
    </row>
    <row r="332" spans="1:12" ht="15.75" thickBot="1">
      <c r="A332" s="77"/>
      <c r="B332" s="12"/>
      <c r="C332" s="12"/>
      <c r="D332" s="13"/>
      <c r="E332" s="13"/>
      <c r="F332" s="6"/>
      <c r="G332" s="113">
        <v>42389</v>
      </c>
      <c r="H332" s="8">
        <v>340</v>
      </c>
      <c r="I332" s="8">
        <v>0</v>
      </c>
      <c r="J332" s="8">
        <f t="shared" si="0"/>
        <v>340</v>
      </c>
      <c r="K332" s="6"/>
      <c r="L332" s="78"/>
    </row>
    <row r="333" spans="1:12" ht="15.75" thickBot="1">
      <c r="A333" s="54"/>
      <c r="B333" s="70" t="s">
        <v>47</v>
      </c>
      <c r="C333" s="70"/>
      <c r="D333" s="56"/>
      <c r="E333" s="56"/>
      <c r="F333" s="55"/>
      <c r="G333" s="119"/>
      <c r="H333" s="58"/>
      <c r="I333" s="58"/>
      <c r="J333" s="58">
        <f>SUM(J331:J332)</f>
        <v>554</v>
      </c>
      <c r="K333" s="55">
        <v>71.07</v>
      </c>
      <c r="L333" s="59">
        <f>J333-K333</f>
        <v>482.93</v>
      </c>
    </row>
    <row r="334" spans="1:12" ht="15">
      <c r="A334" s="77">
        <v>105</v>
      </c>
      <c r="B334" s="12" t="s">
        <v>56</v>
      </c>
      <c r="C334" s="12">
        <v>10</v>
      </c>
      <c r="D334" s="13"/>
      <c r="E334" s="13" t="s">
        <v>19</v>
      </c>
      <c r="F334" s="6">
        <v>327290</v>
      </c>
      <c r="G334" s="40">
        <v>42369</v>
      </c>
      <c r="H334" s="8">
        <v>19820</v>
      </c>
      <c r="I334" s="8">
        <v>19276</v>
      </c>
      <c r="J334" s="8">
        <f t="shared" si="0"/>
        <v>544</v>
      </c>
      <c r="K334" s="6">
        <v>13</v>
      </c>
      <c r="L334" s="78">
        <f>J334-K334</f>
        <v>531</v>
      </c>
    </row>
    <row r="335" spans="1:12" ht="15.75" thickBot="1">
      <c r="A335" s="77"/>
      <c r="B335" s="12"/>
      <c r="C335" s="12"/>
      <c r="D335" s="13"/>
      <c r="E335" s="13"/>
      <c r="F335" s="6"/>
      <c r="G335" s="113">
        <v>42389</v>
      </c>
      <c r="H335" s="8">
        <v>1150</v>
      </c>
      <c r="I335" s="8">
        <v>0</v>
      </c>
      <c r="J335" s="8">
        <f t="shared" si="0"/>
        <v>1150</v>
      </c>
      <c r="K335" s="6"/>
      <c r="L335" s="78"/>
    </row>
    <row r="336" spans="1:12" ht="15.75" thickBot="1">
      <c r="A336" s="54"/>
      <c r="B336" s="70" t="s">
        <v>47</v>
      </c>
      <c r="C336" s="70"/>
      <c r="D336" s="56"/>
      <c r="E336" s="56"/>
      <c r="F336" s="55"/>
      <c r="G336" s="119"/>
      <c r="H336" s="58"/>
      <c r="I336" s="58"/>
      <c r="J336" s="58">
        <f>SUM(J334:J335)</f>
        <v>1694</v>
      </c>
      <c r="K336" s="55">
        <v>13</v>
      </c>
      <c r="L336" s="59">
        <f>J336-K336</f>
        <v>1681</v>
      </c>
    </row>
    <row r="337" spans="1:12" ht="15">
      <c r="A337" s="79">
        <v>106</v>
      </c>
      <c r="B337" s="12" t="s">
        <v>56</v>
      </c>
      <c r="C337" s="12">
        <v>15</v>
      </c>
      <c r="D337" s="13"/>
      <c r="E337" s="13" t="s">
        <v>19</v>
      </c>
      <c r="F337" s="6">
        <v>329402</v>
      </c>
      <c r="G337" s="40">
        <v>42369</v>
      </c>
      <c r="H337" s="8">
        <v>3438</v>
      </c>
      <c r="I337" s="8">
        <v>3291</v>
      </c>
      <c r="J337" s="8">
        <f t="shared" si="0"/>
        <v>147</v>
      </c>
      <c r="K337" s="6">
        <v>22.83</v>
      </c>
      <c r="L337" s="78">
        <f>J337-K337</f>
        <v>124.17</v>
      </c>
    </row>
    <row r="338" spans="1:12" ht="15.75" thickBot="1">
      <c r="A338" s="77"/>
      <c r="B338" s="12"/>
      <c r="C338" s="12"/>
      <c r="D338" s="13"/>
      <c r="E338" s="13"/>
      <c r="F338" s="6"/>
      <c r="G338" s="113">
        <v>42389</v>
      </c>
      <c r="H338" s="8">
        <v>176</v>
      </c>
      <c r="I338" s="8">
        <v>0</v>
      </c>
      <c r="J338" s="8">
        <f t="shared" si="0"/>
        <v>176</v>
      </c>
      <c r="K338" s="6"/>
      <c r="L338" s="78"/>
    </row>
    <row r="339" spans="1:12" ht="15.75" thickBot="1">
      <c r="A339" s="54"/>
      <c r="B339" s="70" t="s">
        <v>47</v>
      </c>
      <c r="C339" s="70"/>
      <c r="D339" s="56"/>
      <c r="E339" s="56"/>
      <c r="F339" s="55"/>
      <c r="G339" s="119"/>
      <c r="H339" s="58"/>
      <c r="I339" s="58"/>
      <c r="J339" s="58">
        <f>SUM(J337:J338)</f>
        <v>323</v>
      </c>
      <c r="K339" s="55">
        <v>22.83</v>
      </c>
      <c r="L339" s="59">
        <f>J339-K339</f>
        <v>300.17</v>
      </c>
    </row>
    <row r="340" spans="1:12" ht="15">
      <c r="A340" s="77">
        <v>107</v>
      </c>
      <c r="B340" s="12" t="s">
        <v>56</v>
      </c>
      <c r="C340" s="12">
        <v>9</v>
      </c>
      <c r="D340" s="13"/>
      <c r="E340" s="13" t="s">
        <v>19</v>
      </c>
      <c r="F340" s="6">
        <v>329409</v>
      </c>
      <c r="G340" s="40">
        <v>42369</v>
      </c>
      <c r="H340" s="8">
        <v>10931</v>
      </c>
      <c r="I340" s="8">
        <v>10526</v>
      </c>
      <c r="J340" s="8">
        <f t="shared" si="0"/>
        <v>405</v>
      </c>
      <c r="K340" s="6">
        <v>7</v>
      </c>
      <c r="L340" s="78">
        <f>J340-K340</f>
        <v>398</v>
      </c>
    </row>
    <row r="341" spans="1:12" ht="15.75" thickBot="1">
      <c r="A341" s="77"/>
      <c r="B341" s="12"/>
      <c r="C341" s="12"/>
      <c r="D341" s="13"/>
      <c r="E341" s="13"/>
      <c r="F341" s="6"/>
      <c r="G341" s="113">
        <v>42389</v>
      </c>
      <c r="H341" s="8">
        <v>536</v>
      </c>
      <c r="I341" s="8">
        <v>0</v>
      </c>
      <c r="J341" s="8">
        <f t="shared" si="0"/>
        <v>536</v>
      </c>
      <c r="K341" s="6"/>
      <c r="L341" s="78"/>
    </row>
    <row r="342" spans="1:12" ht="15.75" thickBot="1">
      <c r="A342" s="54"/>
      <c r="B342" s="70" t="s">
        <v>47</v>
      </c>
      <c r="C342" s="70"/>
      <c r="D342" s="56"/>
      <c r="E342" s="56"/>
      <c r="F342" s="55"/>
      <c r="G342" s="119"/>
      <c r="H342" s="58"/>
      <c r="I342" s="58"/>
      <c r="J342" s="58">
        <f>SUM(J340:J341)</f>
        <v>941</v>
      </c>
      <c r="K342" s="55">
        <v>7</v>
      </c>
      <c r="L342" s="59">
        <f>J342-K342</f>
        <v>934</v>
      </c>
    </row>
    <row r="343" spans="1:12" ht="15">
      <c r="A343" s="79">
        <v>108</v>
      </c>
      <c r="B343" s="12" t="s">
        <v>56</v>
      </c>
      <c r="C343" s="12">
        <v>32</v>
      </c>
      <c r="D343" s="13"/>
      <c r="E343" s="13" t="s">
        <v>19</v>
      </c>
      <c r="F343" s="6">
        <v>335555</v>
      </c>
      <c r="G343" s="40">
        <v>42369</v>
      </c>
      <c r="H343" s="8">
        <v>8045</v>
      </c>
      <c r="I343" s="8">
        <v>7741</v>
      </c>
      <c r="J343" s="8">
        <f t="shared" si="0"/>
        <v>304</v>
      </c>
      <c r="K343" s="6">
        <v>135</v>
      </c>
      <c r="L343" s="78">
        <f>J343-K343</f>
        <v>169</v>
      </c>
    </row>
    <row r="344" spans="1:12" ht="15.75" thickBot="1">
      <c r="A344" s="77"/>
      <c r="B344" s="12"/>
      <c r="C344" s="12"/>
      <c r="D344" s="13"/>
      <c r="E344" s="13"/>
      <c r="F344" s="6"/>
      <c r="G344" s="113">
        <v>42389</v>
      </c>
      <c r="H344" s="8">
        <v>461</v>
      </c>
      <c r="I344" s="8">
        <v>0</v>
      </c>
      <c r="J344" s="8">
        <f t="shared" si="0"/>
        <v>461</v>
      </c>
      <c r="K344" s="6"/>
      <c r="L344" s="78"/>
    </row>
    <row r="345" spans="1:12" ht="15.75" thickBot="1">
      <c r="A345" s="54"/>
      <c r="B345" s="70" t="s">
        <v>47</v>
      </c>
      <c r="C345" s="70"/>
      <c r="D345" s="56"/>
      <c r="E345" s="56"/>
      <c r="F345" s="55"/>
      <c r="G345" s="119"/>
      <c r="H345" s="58"/>
      <c r="I345" s="58"/>
      <c r="J345" s="58">
        <f>SUM(J343:J344)</f>
        <v>765</v>
      </c>
      <c r="K345" s="55">
        <v>135</v>
      </c>
      <c r="L345" s="59">
        <f>J345-K345</f>
        <v>630</v>
      </c>
    </row>
    <row r="346" spans="1:12" ht="15">
      <c r="A346" s="77">
        <v>109</v>
      </c>
      <c r="B346" s="12" t="s">
        <v>56</v>
      </c>
      <c r="C346" s="12">
        <v>31</v>
      </c>
      <c r="D346" s="13"/>
      <c r="E346" s="13" t="s">
        <v>19</v>
      </c>
      <c r="F346" s="6">
        <v>335562</v>
      </c>
      <c r="G346" s="40">
        <v>42369</v>
      </c>
      <c r="H346" s="8">
        <v>3625</v>
      </c>
      <c r="I346" s="8">
        <v>3419</v>
      </c>
      <c r="J346" s="8">
        <f t="shared" si="0"/>
        <v>206</v>
      </c>
      <c r="K346" s="6">
        <v>3</v>
      </c>
      <c r="L346" s="78">
        <f>J346-K346</f>
        <v>203</v>
      </c>
    </row>
    <row r="347" spans="1:12" ht="15.75" thickBot="1">
      <c r="A347" s="77"/>
      <c r="B347" s="12"/>
      <c r="C347" s="12"/>
      <c r="D347" s="13"/>
      <c r="E347" s="13"/>
      <c r="F347" s="6"/>
      <c r="G347" s="113">
        <v>42389</v>
      </c>
      <c r="H347" s="8">
        <v>352</v>
      </c>
      <c r="I347" s="8">
        <v>0</v>
      </c>
      <c r="J347" s="8">
        <f t="shared" si="0"/>
        <v>352</v>
      </c>
      <c r="K347" s="6"/>
      <c r="L347" s="78"/>
    </row>
    <row r="348" spans="1:12" ht="15.75" thickBot="1">
      <c r="A348" s="54"/>
      <c r="B348" s="70" t="s">
        <v>47</v>
      </c>
      <c r="C348" s="70"/>
      <c r="D348" s="56"/>
      <c r="E348" s="56"/>
      <c r="F348" s="55"/>
      <c r="G348" s="119"/>
      <c r="H348" s="58"/>
      <c r="I348" s="58"/>
      <c r="J348" s="58">
        <f>SUM(J346:J347)</f>
        <v>558</v>
      </c>
      <c r="K348" s="55">
        <v>3</v>
      </c>
      <c r="L348" s="59">
        <f>J348-K348</f>
        <v>555</v>
      </c>
    </row>
    <row r="349" spans="1:12" ht="15">
      <c r="A349" s="79">
        <v>110</v>
      </c>
      <c r="B349" s="12" t="s">
        <v>56</v>
      </c>
      <c r="C349" s="12">
        <v>36</v>
      </c>
      <c r="D349" s="13"/>
      <c r="E349" s="13" t="s">
        <v>19</v>
      </c>
      <c r="F349" s="6">
        <v>337867</v>
      </c>
      <c r="G349" s="40">
        <v>42369</v>
      </c>
      <c r="H349" s="8">
        <v>5974</v>
      </c>
      <c r="I349" s="8">
        <v>5828</v>
      </c>
      <c r="J349" s="8">
        <f t="shared" si="0"/>
        <v>146</v>
      </c>
      <c r="K349" s="6">
        <v>53.204</v>
      </c>
      <c r="L349" s="78">
        <f>J349-K349</f>
        <v>92.79599999999999</v>
      </c>
    </row>
    <row r="350" spans="1:12" ht="15.75" thickBot="1">
      <c r="A350" s="77"/>
      <c r="B350" s="12"/>
      <c r="C350" s="12"/>
      <c r="D350" s="13"/>
      <c r="E350" s="13"/>
      <c r="F350" s="6"/>
      <c r="G350" s="113">
        <v>42389</v>
      </c>
      <c r="H350" s="8">
        <v>393</v>
      </c>
      <c r="I350" s="8">
        <v>0</v>
      </c>
      <c r="J350" s="8">
        <f t="shared" si="0"/>
        <v>393</v>
      </c>
      <c r="K350" s="6"/>
      <c r="L350" s="78"/>
    </row>
    <row r="351" spans="1:12" ht="15.75" thickBot="1">
      <c r="A351" s="54"/>
      <c r="B351" s="70" t="s">
        <v>47</v>
      </c>
      <c r="C351" s="70"/>
      <c r="D351" s="56"/>
      <c r="E351" s="56"/>
      <c r="F351" s="55"/>
      <c r="G351" s="119"/>
      <c r="H351" s="58"/>
      <c r="I351" s="58"/>
      <c r="J351" s="58">
        <f>SUM(J349:J350)</f>
        <v>539</v>
      </c>
      <c r="K351" s="55">
        <v>53.204</v>
      </c>
      <c r="L351" s="59">
        <f>J351-K351</f>
        <v>485.796</v>
      </c>
    </row>
    <row r="352" spans="1:12" ht="15">
      <c r="A352" s="77">
        <v>111</v>
      </c>
      <c r="B352" s="12" t="s">
        <v>56</v>
      </c>
      <c r="C352" s="12">
        <v>33</v>
      </c>
      <c r="D352" s="13"/>
      <c r="E352" s="13" t="s">
        <v>19</v>
      </c>
      <c r="F352" s="6">
        <v>337874</v>
      </c>
      <c r="G352" s="40">
        <v>42369</v>
      </c>
      <c r="H352" s="8">
        <v>7637</v>
      </c>
      <c r="I352" s="8">
        <v>7399</v>
      </c>
      <c r="J352" s="8">
        <f t="shared" si="0"/>
        <v>238</v>
      </c>
      <c r="K352" s="6">
        <v>31.31</v>
      </c>
      <c r="L352" s="78">
        <f>J352-K352</f>
        <v>206.69</v>
      </c>
    </row>
    <row r="353" spans="1:12" ht="15.75" thickBot="1">
      <c r="A353" s="77"/>
      <c r="B353" s="12"/>
      <c r="C353" s="12"/>
      <c r="D353" s="13"/>
      <c r="E353" s="13"/>
      <c r="F353" s="6"/>
      <c r="G353" s="113">
        <v>42389</v>
      </c>
      <c r="H353" s="8">
        <v>364</v>
      </c>
      <c r="I353" s="8">
        <v>0</v>
      </c>
      <c r="J353" s="8">
        <f t="shared" si="0"/>
        <v>364</v>
      </c>
      <c r="K353" s="6"/>
      <c r="L353" s="78"/>
    </row>
    <row r="354" spans="1:12" ht="15.75" thickBot="1">
      <c r="A354" s="54"/>
      <c r="B354" s="70" t="s">
        <v>47</v>
      </c>
      <c r="C354" s="70"/>
      <c r="D354" s="56"/>
      <c r="E354" s="56"/>
      <c r="F354" s="55"/>
      <c r="G354" s="119"/>
      <c r="H354" s="58"/>
      <c r="I354" s="58"/>
      <c r="J354" s="58">
        <f>SUM(J352:J353)</f>
        <v>602</v>
      </c>
      <c r="K354" s="55">
        <v>31.31</v>
      </c>
      <c r="L354" s="59">
        <f>J354-K354</f>
        <v>570.69</v>
      </c>
    </row>
    <row r="355" spans="1:12" ht="15">
      <c r="A355" s="79">
        <v>112</v>
      </c>
      <c r="B355" s="12" t="s">
        <v>56</v>
      </c>
      <c r="C355" s="12">
        <v>3</v>
      </c>
      <c r="D355" s="13"/>
      <c r="E355" s="13" t="s">
        <v>19</v>
      </c>
      <c r="F355" s="6">
        <v>338868</v>
      </c>
      <c r="G355" s="40">
        <v>42369</v>
      </c>
      <c r="H355" s="8">
        <v>10270</v>
      </c>
      <c r="I355" s="8">
        <v>10121</v>
      </c>
      <c r="J355" s="8">
        <f t="shared" si="0"/>
        <v>149</v>
      </c>
      <c r="K355" s="6">
        <v>11.09</v>
      </c>
      <c r="L355" s="78">
        <f>J355-K355</f>
        <v>137.91</v>
      </c>
    </row>
    <row r="356" spans="1:12" ht="15.75" thickBot="1">
      <c r="A356" s="77"/>
      <c r="B356" s="12"/>
      <c r="C356" s="12"/>
      <c r="D356" s="13"/>
      <c r="E356" s="13"/>
      <c r="F356" s="6"/>
      <c r="G356" s="113">
        <v>42389</v>
      </c>
      <c r="H356" s="8">
        <v>530</v>
      </c>
      <c r="I356" s="8">
        <v>0</v>
      </c>
      <c r="J356" s="8">
        <f t="shared" si="0"/>
        <v>530</v>
      </c>
      <c r="K356" s="6"/>
      <c r="L356" s="78"/>
    </row>
    <row r="357" spans="1:12" ht="15.75" thickBot="1">
      <c r="A357" s="54"/>
      <c r="B357" s="70" t="s">
        <v>47</v>
      </c>
      <c r="C357" s="70"/>
      <c r="D357" s="56"/>
      <c r="E357" s="56"/>
      <c r="F357" s="55"/>
      <c r="G357" s="119"/>
      <c r="H357" s="58"/>
      <c r="I357" s="58"/>
      <c r="J357" s="58">
        <f>SUM(J355:J356)</f>
        <v>679</v>
      </c>
      <c r="K357" s="55">
        <v>11.09</v>
      </c>
      <c r="L357" s="59">
        <f>J357-K357</f>
        <v>667.91</v>
      </c>
    </row>
    <row r="358" spans="1:12" ht="15">
      <c r="A358" s="77">
        <v>113</v>
      </c>
      <c r="B358" s="12" t="s">
        <v>56</v>
      </c>
      <c r="C358" s="12" t="s">
        <v>57</v>
      </c>
      <c r="D358" s="13"/>
      <c r="E358" s="13" t="s">
        <v>19</v>
      </c>
      <c r="F358" s="6">
        <v>338969</v>
      </c>
      <c r="G358" s="40">
        <v>42369</v>
      </c>
      <c r="H358" s="8">
        <v>5501</v>
      </c>
      <c r="I358" s="8">
        <v>4995</v>
      </c>
      <c r="J358" s="8">
        <f t="shared" si="0"/>
        <v>506</v>
      </c>
      <c r="K358" s="6">
        <v>0</v>
      </c>
      <c r="L358" s="78">
        <f>J358-K358</f>
        <v>506</v>
      </c>
    </row>
    <row r="359" spans="1:12" ht="15.75" thickBot="1">
      <c r="A359" s="77"/>
      <c r="B359" s="12"/>
      <c r="C359" s="12"/>
      <c r="D359" s="13"/>
      <c r="E359" s="13"/>
      <c r="F359" s="6"/>
      <c r="G359" s="113">
        <v>42389</v>
      </c>
      <c r="H359" s="8">
        <v>560</v>
      </c>
      <c r="I359" s="8">
        <v>0</v>
      </c>
      <c r="J359" s="8">
        <f t="shared" si="0"/>
        <v>560</v>
      </c>
      <c r="K359" s="6"/>
      <c r="L359" s="78"/>
    </row>
    <row r="360" spans="1:12" ht="15.75" thickBot="1">
      <c r="A360" s="54"/>
      <c r="B360" s="70" t="s">
        <v>47</v>
      </c>
      <c r="C360" s="70"/>
      <c r="D360" s="56"/>
      <c r="E360" s="56"/>
      <c r="F360" s="55"/>
      <c r="G360" s="119"/>
      <c r="H360" s="58"/>
      <c r="I360" s="58"/>
      <c r="J360" s="58">
        <f>SUM(J358:J359)</f>
        <v>1066</v>
      </c>
      <c r="K360" s="55">
        <v>0</v>
      </c>
      <c r="L360" s="59">
        <f>J360-K360</f>
        <v>1066</v>
      </c>
    </row>
    <row r="361" spans="1:12" ht="15">
      <c r="A361" s="79">
        <v>114</v>
      </c>
      <c r="B361" s="12" t="s">
        <v>56</v>
      </c>
      <c r="C361" s="12">
        <v>37</v>
      </c>
      <c r="D361" s="13"/>
      <c r="E361" s="13" t="s">
        <v>19</v>
      </c>
      <c r="F361" s="6">
        <v>338975</v>
      </c>
      <c r="G361" s="40">
        <v>42369</v>
      </c>
      <c r="H361" s="8">
        <v>9346</v>
      </c>
      <c r="I361" s="8">
        <v>9016</v>
      </c>
      <c r="J361" s="8">
        <f t="shared" si="0"/>
        <v>330</v>
      </c>
      <c r="K361" s="6">
        <v>28</v>
      </c>
      <c r="L361" s="78">
        <f>J361-K361</f>
        <v>302</v>
      </c>
    </row>
    <row r="362" spans="1:12" ht="15.75" thickBot="1">
      <c r="A362" s="77"/>
      <c r="B362" s="12"/>
      <c r="C362" s="12"/>
      <c r="D362" s="13"/>
      <c r="E362" s="13"/>
      <c r="F362" s="6"/>
      <c r="G362" s="113">
        <v>42389</v>
      </c>
      <c r="H362" s="8">
        <v>505</v>
      </c>
      <c r="I362" s="8">
        <v>0</v>
      </c>
      <c r="J362" s="8">
        <f t="shared" si="0"/>
        <v>505</v>
      </c>
      <c r="K362" s="6"/>
      <c r="L362" s="78"/>
    </row>
    <row r="363" spans="1:12" ht="15.75" thickBot="1">
      <c r="A363" s="54"/>
      <c r="B363" s="70" t="s">
        <v>47</v>
      </c>
      <c r="C363" s="70"/>
      <c r="D363" s="56"/>
      <c r="E363" s="56"/>
      <c r="F363" s="55"/>
      <c r="G363" s="119"/>
      <c r="H363" s="58"/>
      <c r="I363" s="58"/>
      <c r="J363" s="58">
        <f>SUM(J361:J362)</f>
        <v>835</v>
      </c>
      <c r="K363" s="55">
        <v>28</v>
      </c>
      <c r="L363" s="59">
        <f>J363-K363</f>
        <v>807</v>
      </c>
    </row>
    <row r="364" spans="1:12" ht="15">
      <c r="A364" s="77">
        <v>115</v>
      </c>
      <c r="B364" s="12" t="s">
        <v>56</v>
      </c>
      <c r="C364" s="12">
        <v>35</v>
      </c>
      <c r="D364" s="13"/>
      <c r="E364" s="13" t="s">
        <v>19</v>
      </c>
      <c r="F364" s="6">
        <v>339070</v>
      </c>
      <c r="G364" s="40">
        <v>42369</v>
      </c>
      <c r="H364" s="8">
        <v>7833</v>
      </c>
      <c r="I364" s="8">
        <v>7577</v>
      </c>
      <c r="J364" s="8">
        <f t="shared" si="0"/>
        <v>256</v>
      </c>
      <c r="K364" s="6">
        <v>0</v>
      </c>
      <c r="L364" s="78">
        <f>J364-K364</f>
        <v>256</v>
      </c>
    </row>
    <row r="365" spans="1:12" ht="15.75" thickBot="1">
      <c r="A365" s="77"/>
      <c r="B365" s="12"/>
      <c r="C365" s="12"/>
      <c r="D365" s="13"/>
      <c r="E365" s="13"/>
      <c r="F365" s="6"/>
      <c r="G365" s="113">
        <v>42389</v>
      </c>
      <c r="H365" s="8">
        <v>388</v>
      </c>
      <c r="I365" s="8">
        <v>0</v>
      </c>
      <c r="J365" s="8">
        <f t="shared" si="0"/>
        <v>388</v>
      </c>
      <c r="K365" s="6"/>
      <c r="L365" s="78"/>
    </row>
    <row r="366" spans="1:12" ht="15.75" thickBot="1">
      <c r="A366" s="54"/>
      <c r="B366" s="70" t="s">
        <v>47</v>
      </c>
      <c r="C366" s="70"/>
      <c r="D366" s="56"/>
      <c r="E366" s="56"/>
      <c r="F366" s="55"/>
      <c r="G366" s="119"/>
      <c r="H366" s="58"/>
      <c r="I366" s="58"/>
      <c r="J366" s="8">
        <f>SUM(J364:J365)</f>
        <v>644</v>
      </c>
      <c r="K366" s="55">
        <v>0</v>
      </c>
      <c r="L366" s="59">
        <f>J366-K366</f>
        <v>644</v>
      </c>
    </row>
    <row r="367" spans="1:12" ht="15">
      <c r="A367" s="79">
        <v>116</v>
      </c>
      <c r="B367" s="12" t="s">
        <v>56</v>
      </c>
      <c r="C367" s="12">
        <v>5</v>
      </c>
      <c r="D367" s="13"/>
      <c r="E367" s="13" t="s">
        <v>19</v>
      </c>
      <c r="F367" s="6">
        <v>340533</v>
      </c>
      <c r="G367" s="40">
        <v>42369</v>
      </c>
      <c r="H367" s="8">
        <v>9074</v>
      </c>
      <c r="I367" s="8">
        <v>8733</v>
      </c>
      <c r="J367" s="8">
        <f t="shared" si="0"/>
        <v>341</v>
      </c>
      <c r="K367" s="6">
        <v>3</v>
      </c>
      <c r="L367" s="78">
        <f>J367-K367</f>
        <v>338</v>
      </c>
    </row>
    <row r="368" spans="1:12" ht="15.75" thickBot="1">
      <c r="A368" s="77"/>
      <c r="B368" s="12"/>
      <c r="C368" s="12"/>
      <c r="D368" s="13"/>
      <c r="E368" s="13"/>
      <c r="F368" s="6"/>
      <c r="G368" s="113">
        <v>42389</v>
      </c>
      <c r="H368" s="8">
        <v>490</v>
      </c>
      <c r="I368" s="8">
        <v>0</v>
      </c>
      <c r="J368" s="8">
        <f t="shared" si="0"/>
        <v>490</v>
      </c>
      <c r="K368" s="6"/>
      <c r="L368" s="78"/>
    </row>
    <row r="369" spans="1:12" ht="15.75" thickBot="1">
      <c r="A369" s="54"/>
      <c r="B369" s="70" t="s">
        <v>47</v>
      </c>
      <c r="C369" s="70"/>
      <c r="D369" s="56"/>
      <c r="E369" s="56"/>
      <c r="F369" s="55"/>
      <c r="G369" s="119"/>
      <c r="H369" s="58"/>
      <c r="I369" s="58"/>
      <c r="J369" s="58">
        <f>SUM(J367:J368)</f>
        <v>831</v>
      </c>
      <c r="K369" s="55">
        <v>3</v>
      </c>
      <c r="L369" s="59">
        <f>J369-K369</f>
        <v>828</v>
      </c>
    </row>
    <row r="370" spans="1:12" ht="15">
      <c r="A370" s="77">
        <v>117</v>
      </c>
      <c r="B370" s="12" t="s">
        <v>56</v>
      </c>
      <c r="C370" s="12" t="s">
        <v>58</v>
      </c>
      <c r="D370" s="13"/>
      <c r="E370" s="13" t="s">
        <v>19</v>
      </c>
      <c r="F370" s="6">
        <v>342152</v>
      </c>
      <c r="G370" s="40">
        <v>42369</v>
      </c>
      <c r="H370" s="8">
        <v>7896</v>
      </c>
      <c r="I370" s="8">
        <v>7567</v>
      </c>
      <c r="J370" s="8">
        <f t="shared" si="0"/>
        <v>329</v>
      </c>
      <c r="K370" s="6">
        <v>0</v>
      </c>
      <c r="L370" s="78">
        <f>J370-K370</f>
        <v>329</v>
      </c>
    </row>
    <row r="371" spans="1:12" ht="15.75" thickBot="1">
      <c r="A371" s="77"/>
      <c r="B371" s="12"/>
      <c r="C371" s="12"/>
      <c r="D371" s="13"/>
      <c r="E371" s="13"/>
      <c r="F371" s="6"/>
      <c r="G371" s="113">
        <v>42389</v>
      </c>
      <c r="H371" s="8">
        <v>501</v>
      </c>
      <c r="I371" s="8">
        <v>0</v>
      </c>
      <c r="J371" s="8">
        <f t="shared" si="0"/>
        <v>501</v>
      </c>
      <c r="K371" s="6"/>
      <c r="L371" s="78"/>
    </row>
    <row r="372" spans="1:12" ht="15.75" thickBot="1">
      <c r="A372" s="54"/>
      <c r="B372" s="70" t="s">
        <v>47</v>
      </c>
      <c r="C372" s="70"/>
      <c r="D372" s="56"/>
      <c r="E372" s="56"/>
      <c r="F372" s="55"/>
      <c r="G372" s="119"/>
      <c r="H372" s="58"/>
      <c r="I372" s="58"/>
      <c r="J372" s="58">
        <f>SUM(J370:J371)</f>
        <v>830</v>
      </c>
      <c r="K372" s="55">
        <v>0</v>
      </c>
      <c r="L372" s="59">
        <f>J372-K372</f>
        <v>830</v>
      </c>
    </row>
    <row r="373" spans="1:12" ht="15">
      <c r="A373" s="79">
        <v>118</v>
      </c>
      <c r="B373" s="12" t="s">
        <v>59</v>
      </c>
      <c r="C373" s="12">
        <v>51</v>
      </c>
      <c r="D373" s="13"/>
      <c r="E373" s="13" t="s">
        <v>19</v>
      </c>
      <c r="F373" s="6">
        <v>336570</v>
      </c>
      <c r="G373" s="40">
        <v>42369</v>
      </c>
      <c r="H373" s="8">
        <v>4907</v>
      </c>
      <c r="I373" s="8">
        <v>4699</v>
      </c>
      <c r="J373" s="8">
        <f t="shared" si="0"/>
        <v>208</v>
      </c>
      <c r="K373" s="6">
        <v>24</v>
      </c>
      <c r="L373" s="78">
        <f>J373-K373</f>
        <v>184</v>
      </c>
    </row>
    <row r="374" spans="1:12" ht="15.75" thickBot="1">
      <c r="A374" s="77"/>
      <c r="B374" s="12"/>
      <c r="C374" s="12"/>
      <c r="D374" s="13"/>
      <c r="E374" s="13"/>
      <c r="F374" s="6"/>
      <c r="G374" s="113">
        <v>42389</v>
      </c>
      <c r="H374" s="8">
        <v>327</v>
      </c>
      <c r="I374" s="8">
        <v>0</v>
      </c>
      <c r="J374" s="8">
        <f t="shared" si="0"/>
        <v>327</v>
      </c>
      <c r="K374" s="6"/>
      <c r="L374" s="78"/>
    </row>
    <row r="375" spans="1:12" ht="15.75" thickBot="1">
      <c r="A375" s="54"/>
      <c r="B375" s="70" t="s">
        <v>47</v>
      </c>
      <c r="C375" s="70"/>
      <c r="D375" s="56"/>
      <c r="E375" s="56"/>
      <c r="F375" s="55"/>
      <c r="G375" s="119"/>
      <c r="H375" s="58"/>
      <c r="I375" s="58"/>
      <c r="J375" s="58">
        <f>SUM(J373:J374)</f>
        <v>535</v>
      </c>
      <c r="K375" s="55">
        <v>24</v>
      </c>
      <c r="L375" s="59">
        <f>J375-K375</f>
        <v>511</v>
      </c>
    </row>
    <row r="376" spans="1:12" ht="15">
      <c r="A376" s="77">
        <v>119</v>
      </c>
      <c r="B376" s="12" t="s">
        <v>59</v>
      </c>
      <c r="C376" s="12">
        <v>13</v>
      </c>
      <c r="D376" s="13"/>
      <c r="E376" s="13" t="s">
        <v>19</v>
      </c>
      <c r="F376" s="6">
        <v>339062</v>
      </c>
      <c r="G376" s="40">
        <v>42369</v>
      </c>
      <c r="H376" s="8">
        <v>9768</v>
      </c>
      <c r="I376" s="8">
        <v>9359</v>
      </c>
      <c r="J376" s="8">
        <f t="shared" si="0"/>
        <v>409</v>
      </c>
      <c r="K376" s="6">
        <v>10</v>
      </c>
      <c r="L376" s="78">
        <f>J376-K376</f>
        <v>399</v>
      </c>
    </row>
    <row r="377" spans="1:12" ht="15.75" thickBot="1">
      <c r="A377" s="77"/>
      <c r="B377" s="12"/>
      <c r="C377" s="12"/>
      <c r="D377" s="13"/>
      <c r="E377" s="13"/>
      <c r="F377" s="6"/>
      <c r="G377" s="113">
        <v>42389</v>
      </c>
      <c r="H377" s="8">
        <v>606</v>
      </c>
      <c r="I377" s="8">
        <v>0</v>
      </c>
      <c r="J377" s="8">
        <f t="shared" si="0"/>
        <v>606</v>
      </c>
      <c r="K377" s="6"/>
      <c r="L377" s="78"/>
    </row>
    <row r="378" spans="1:12" ht="15.75" thickBot="1">
      <c r="A378" s="54"/>
      <c r="B378" s="70" t="s">
        <v>47</v>
      </c>
      <c r="C378" s="70"/>
      <c r="D378" s="56"/>
      <c r="E378" s="56"/>
      <c r="F378" s="55"/>
      <c r="G378" s="119"/>
      <c r="H378" s="58"/>
      <c r="I378" s="58"/>
      <c r="J378" s="58">
        <f>SUM(J376:J377)</f>
        <v>1015</v>
      </c>
      <c r="K378" s="55">
        <v>10</v>
      </c>
      <c r="L378" s="59"/>
    </row>
    <row r="379" spans="1:12" ht="15">
      <c r="A379" s="79">
        <v>120</v>
      </c>
      <c r="B379" s="12" t="s">
        <v>59</v>
      </c>
      <c r="C379" s="12" t="s">
        <v>60</v>
      </c>
      <c r="D379" s="13"/>
      <c r="E379" s="13" t="s">
        <v>19</v>
      </c>
      <c r="F379" s="6">
        <v>340217</v>
      </c>
      <c r="G379" s="40">
        <v>42369</v>
      </c>
      <c r="H379" s="8">
        <v>8149</v>
      </c>
      <c r="I379" s="8">
        <v>7760</v>
      </c>
      <c r="J379" s="8">
        <f t="shared" si="0"/>
        <v>389</v>
      </c>
      <c r="K379" s="6">
        <v>0</v>
      </c>
      <c r="L379" s="78">
        <f>J379-K379</f>
        <v>389</v>
      </c>
    </row>
    <row r="380" spans="1:12" ht="15.75" thickBot="1">
      <c r="A380" s="77"/>
      <c r="B380" s="12"/>
      <c r="C380" s="12"/>
      <c r="D380" s="13"/>
      <c r="E380" s="13"/>
      <c r="F380" s="6"/>
      <c r="G380" s="113">
        <v>42389</v>
      </c>
      <c r="H380" s="8">
        <v>562</v>
      </c>
      <c r="I380" s="8">
        <v>0</v>
      </c>
      <c r="J380" s="8">
        <f t="shared" si="0"/>
        <v>562</v>
      </c>
      <c r="K380" s="6"/>
      <c r="L380" s="78"/>
    </row>
    <row r="381" spans="1:12" ht="15.75" thickBot="1">
      <c r="A381" s="54"/>
      <c r="B381" s="70" t="s">
        <v>47</v>
      </c>
      <c r="C381" s="70"/>
      <c r="D381" s="56"/>
      <c r="E381" s="56"/>
      <c r="F381" s="55"/>
      <c r="G381" s="119"/>
      <c r="H381" s="58"/>
      <c r="I381" s="58"/>
      <c r="J381" s="58">
        <f>SUM(J379:J380)</f>
        <v>951</v>
      </c>
      <c r="K381" s="55">
        <v>0</v>
      </c>
      <c r="L381" s="59">
        <f>J381-K381</f>
        <v>951</v>
      </c>
    </row>
    <row r="382" spans="1:12" ht="15">
      <c r="A382" s="77">
        <v>121</v>
      </c>
      <c r="B382" s="12" t="s">
        <v>59</v>
      </c>
      <c r="C382" s="12">
        <v>17</v>
      </c>
      <c r="D382" s="13"/>
      <c r="E382" s="13" t="s">
        <v>19</v>
      </c>
      <c r="F382" s="6">
        <v>356123</v>
      </c>
      <c r="G382" s="40">
        <v>42369</v>
      </c>
      <c r="H382" s="235" t="s">
        <v>87</v>
      </c>
      <c r="I382" s="236"/>
      <c r="J382" s="8"/>
      <c r="K382" s="6">
        <v>18.092</v>
      </c>
      <c r="L382" s="78"/>
    </row>
    <row r="383" spans="1:12" ht="15.75" thickBot="1">
      <c r="A383" s="77"/>
      <c r="B383" s="12"/>
      <c r="C383" s="12"/>
      <c r="D383" s="13"/>
      <c r="E383" s="13"/>
      <c r="F383" s="6"/>
      <c r="G383" s="40">
        <v>42389</v>
      </c>
      <c r="H383" s="235" t="s">
        <v>87</v>
      </c>
      <c r="I383" s="236"/>
      <c r="J383" s="8"/>
      <c r="K383" s="6"/>
      <c r="L383" s="78"/>
    </row>
    <row r="384" spans="1:12" ht="15.75" thickBot="1">
      <c r="A384" s="54"/>
      <c r="B384" s="70" t="s">
        <v>47</v>
      </c>
      <c r="C384" s="70"/>
      <c r="D384" s="56"/>
      <c r="E384" s="56"/>
      <c r="F384" s="55"/>
      <c r="G384" s="119"/>
      <c r="H384" s="58"/>
      <c r="I384" s="58"/>
      <c r="J384" s="58"/>
      <c r="K384" s="55">
        <v>18.092</v>
      </c>
      <c r="L384" s="59"/>
    </row>
    <row r="385" spans="1:12" ht="15">
      <c r="A385" s="79">
        <v>122</v>
      </c>
      <c r="B385" s="12" t="s">
        <v>59</v>
      </c>
      <c r="C385" s="12">
        <v>18</v>
      </c>
      <c r="D385" s="13"/>
      <c r="E385" s="13" t="s">
        <v>19</v>
      </c>
      <c r="F385" s="6">
        <v>340686</v>
      </c>
      <c r="G385" s="40">
        <v>42369</v>
      </c>
      <c r="H385" s="8">
        <v>14679</v>
      </c>
      <c r="I385" s="8">
        <v>14460</v>
      </c>
      <c r="J385" s="8">
        <f t="shared" si="0"/>
        <v>219</v>
      </c>
      <c r="K385" s="6">
        <v>0</v>
      </c>
      <c r="L385" s="78">
        <f>J385-K385</f>
        <v>219</v>
      </c>
    </row>
    <row r="386" spans="1:12" ht="15.75" thickBot="1">
      <c r="A386" s="77"/>
      <c r="B386" s="12"/>
      <c r="C386" s="12"/>
      <c r="D386" s="13"/>
      <c r="E386" s="13"/>
      <c r="F386" s="6"/>
      <c r="G386" s="113">
        <v>42389</v>
      </c>
      <c r="H386" s="8">
        <v>796</v>
      </c>
      <c r="I386" s="8">
        <v>0</v>
      </c>
      <c r="J386" s="8">
        <f t="shared" si="0"/>
        <v>796</v>
      </c>
      <c r="K386" s="6"/>
      <c r="L386" s="78"/>
    </row>
    <row r="387" spans="1:12" ht="15.75" thickBot="1">
      <c r="A387" s="54"/>
      <c r="B387" s="70" t="s">
        <v>47</v>
      </c>
      <c r="C387" s="70"/>
      <c r="D387" s="56"/>
      <c r="E387" s="56"/>
      <c r="F387" s="55"/>
      <c r="G387" s="119"/>
      <c r="H387" s="58"/>
      <c r="I387" s="58"/>
      <c r="J387" s="58">
        <f>SUM(J385:J386)</f>
        <v>1015</v>
      </c>
      <c r="K387" s="55">
        <v>0</v>
      </c>
      <c r="L387" s="59">
        <f>J387-K387</f>
        <v>1015</v>
      </c>
    </row>
    <row r="388" spans="1:12" ht="15">
      <c r="A388" s="77">
        <v>123</v>
      </c>
      <c r="B388" s="12" t="s">
        <v>59</v>
      </c>
      <c r="C388" s="12" t="s">
        <v>61</v>
      </c>
      <c r="D388" s="13"/>
      <c r="E388" s="13" t="s">
        <v>19</v>
      </c>
      <c r="F388" s="6">
        <v>340689</v>
      </c>
      <c r="G388" s="40">
        <v>42369</v>
      </c>
      <c r="H388" s="8">
        <v>6337</v>
      </c>
      <c r="I388" s="8">
        <v>6108</v>
      </c>
      <c r="J388" s="8">
        <f t="shared" si="0"/>
        <v>229</v>
      </c>
      <c r="K388" s="6">
        <v>0</v>
      </c>
      <c r="L388" s="78">
        <f>J388-K388</f>
        <v>229</v>
      </c>
    </row>
    <row r="389" spans="1:12" ht="15.75" thickBot="1">
      <c r="A389" s="77"/>
      <c r="B389" s="12"/>
      <c r="C389" s="12"/>
      <c r="D389" s="13"/>
      <c r="E389" s="13"/>
      <c r="F389" s="6"/>
      <c r="G389" s="40">
        <v>42389</v>
      </c>
      <c r="H389" s="8">
        <v>359</v>
      </c>
      <c r="I389" s="8">
        <v>0</v>
      </c>
      <c r="J389" s="8">
        <f t="shared" si="0"/>
        <v>359</v>
      </c>
      <c r="K389" s="6"/>
      <c r="L389" s="78"/>
    </row>
    <row r="390" spans="1:12" ht="15.75" thickBot="1">
      <c r="A390" s="54"/>
      <c r="B390" s="70" t="s">
        <v>47</v>
      </c>
      <c r="C390" s="70"/>
      <c r="D390" s="56"/>
      <c r="E390" s="56"/>
      <c r="F390" s="55"/>
      <c r="G390" s="119"/>
      <c r="H390" s="58"/>
      <c r="I390" s="58"/>
      <c r="J390" s="58">
        <f>SUM(J388:J389)</f>
        <v>588</v>
      </c>
      <c r="K390" s="55">
        <v>0</v>
      </c>
      <c r="L390" s="59">
        <f>J390-K390</f>
        <v>588</v>
      </c>
    </row>
    <row r="391" spans="1:12" ht="15">
      <c r="A391" s="79">
        <v>124</v>
      </c>
      <c r="B391" s="12" t="s">
        <v>59</v>
      </c>
      <c r="C391" s="12" t="s">
        <v>62</v>
      </c>
      <c r="D391" s="13"/>
      <c r="E391" s="13" t="s">
        <v>19</v>
      </c>
      <c r="F391" s="6">
        <v>340218</v>
      </c>
      <c r="G391" s="40">
        <v>42369</v>
      </c>
      <c r="H391" s="8">
        <v>5462</v>
      </c>
      <c r="I391" s="8">
        <v>5233</v>
      </c>
      <c r="J391" s="8">
        <f t="shared" si="0"/>
        <v>229</v>
      </c>
      <c r="K391" s="6">
        <v>0</v>
      </c>
      <c r="L391" s="78">
        <f>J391-K391</f>
        <v>229</v>
      </c>
    </row>
    <row r="392" spans="1:12" ht="15.75" thickBot="1">
      <c r="A392" s="77"/>
      <c r="B392" s="12"/>
      <c r="C392" s="12"/>
      <c r="D392" s="13"/>
      <c r="E392" s="13"/>
      <c r="F392" s="6"/>
      <c r="G392" s="113">
        <v>42389</v>
      </c>
      <c r="H392" s="8">
        <v>306</v>
      </c>
      <c r="I392" s="8">
        <v>0</v>
      </c>
      <c r="J392" s="8">
        <f t="shared" si="0"/>
        <v>306</v>
      </c>
      <c r="K392" s="6"/>
      <c r="L392" s="78"/>
    </row>
    <row r="393" spans="1:12" ht="15.75" thickBot="1">
      <c r="A393" s="54"/>
      <c r="B393" s="70" t="s">
        <v>47</v>
      </c>
      <c r="C393" s="70"/>
      <c r="D393" s="56"/>
      <c r="E393" s="56"/>
      <c r="F393" s="55"/>
      <c r="G393" s="119"/>
      <c r="H393" s="58"/>
      <c r="I393" s="58"/>
      <c r="J393" s="58">
        <f>SUM(J391:J392)</f>
        <v>535</v>
      </c>
      <c r="K393" s="55">
        <v>0</v>
      </c>
      <c r="L393" s="59">
        <f>J393-K393</f>
        <v>535</v>
      </c>
    </row>
    <row r="394" spans="1:12" ht="15">
      <c r="A394" s="77">
        <v>125</v>
      </c>
      <c r="B394" s="12" t="s">
        <v>59</v>
      </c>
      <c r="C394" s="12" t="s">
        <v>63</v>
      </c>
      <c r="D394" s="13"/>
      <c r="E394" s="13" t="s">
        <v>19</v>
      </c>
      <c r="F394" s="6">
        <v>341214</v>
      </c>
      <c r="G394" s="40">
        <v>42369</v>
      </c>
      <c r="H394" s="8">
        <v>6524</v>
      </c>
      <c r="I394" s="8">
        <v>6297</v>
      </c>
      <c r="J394" s="8">
        <f t="shared" si="0"/>
        <v>227</v>
      </c>
      <c r="K394" s="6">
        <v>0</v>
      </c>
      <c r="L394" s="78">
        <f>J394-K394</f>
        <v>227</v>
      </c>
    </row>
    <row r="395" spans="1:12" ht="15.75" thickBot="1">
      <c r="A395" s="77"/>
      <c r="B395" s="12"/>
      <c r="C395" s="12"/>
      <c r="D395" s="13"/>
      <c r="E395" s="13"/>
      <c r="F395" s="6"/>
      <c r="G395" s="40">
        <v>42389</v>
      </c>
      <c r="H395" s="8">
        <v>342</v>
      </c>
      <c r="I395" s="8">
        <v>0</v>
      </c>
      <c r="J395" s="8">
        <f t="shared" si="0"/>
        <v>342</v>
      </c>
      <c r="K395" s="6"/>
      <c r="L395" s="78"/>
    </row>
    <row r="396" spans="1:12" ht="15.75" thickBot="1">
      <c r="A396" s="54"/>
      <c r="B396" s="70" t="s">
        <v>47</v>
      </c>
      <c r="C396" s="70"/>
      <c r="D396" s="56"/>
      <c r="E396" s="56"/>
      <c r="F396" s="55"/>
      <c r="G396" s="119"/>
      <c r="H396" s="58"/>
      <c r="I396" s="58"/>
      <c r="J396" s="58">
        <f>SUM(J394:J395)</f>
        <v>569</v>
      </c>
      <c r="K396" s="55">
        <v>0</v>
      </c>
      <c r="L396" s="59">
        <f>J396-K396</f>
        <v>569</v>
      </c>
    </row>
    <row r="397" spans="1:12" ht="15">
      <c r="A397" s="79">
        <v>126</v>
      </c>
      <c r="B397" s="12" t="s">
        <v>59</v>
      </c>
      <c r="C397" s="12">
        <v>36</v>
      </c>
      <c r="D397" s="13"/>
      <c r="E397" s="13" t="s">
        <v>19</v>
      </c>
      <c r="F397" s="6">
        <v>341909</v>
      </c>
      <c r="G397" s="40">
        <v>42369</v>
      </c>
      <c r="H397" s="8">
        <v>4067</v>
      </c>
      <c r="I397" s="8">
        <v>3912</v>
      </c>
      <c r="J397" s="8">
        <f t="shared" si="0"/>
        <v>155</v>
      </c>
      <c r="K397" s="6">
        <v>2</v>
      </c>
      <c r="L397" s="78">
        <f>J397-K397</f>
        <v>153</v>
      </c>
    </row>
    <row r="398" spans="1:12" ht="15.75" thickBot="1">
      <c r="A398" s="77"/>
      <c r="B398" s="12"/>
      <c r="C398" s="12"/>
      <c r="D398" s="13"/>
      <c r="E398" s="13"/>
      <c r="F398" s="6"/>
      <c r="G398" s="113">
        <v>42389</v>
      </c>
      <c r="H398" s="8">
        <v>218</v>
      </c>
      <c r="I398" s="8">
        <v>0</v>
      </c>
      <c r="J398" s="8">
        <f t="shared" si="0"/>
        <v>218</v>
      </c>
      <c r="K398" s="6"/>
      <c r="L398" s="78"/>
    </row>
    <row r="399" spans="1:12" ht="15.75" thickBot="1">
      <c r="A399" s="54"/>
      <c r="B399" s="70" t="s">
        <v>47</v>
      </c>
      <c r="C399" s="70"/>
      <c r="D399" s="56"/>
      <c r="E399" s="56"/>
      <c r="F399" s="55"/>
      <c r="G399" s="119"/>
      <c r="H399" s="58"/>
      <c r="I399" s="58"/>
      <c r="J399" s="58">
        <f>SUM(J397:J398)</f>
        <v>373</v>
      </c>
      <c r="K399" s="55">
        <v>2</v>
      </c>
      <c r="L399" s="59">
        <f>J399-K399</f>
        <v>371</v>
      </c>
    </row>
    <row r="400" spans="1:12" ht="15">
      <c r="A400" s="77">
        <v>127</v>
      </c>
      <c r="B400" s="12" t="s">
        <v>59</v>
      </c>
      <c r="C400" s="12">
        <v>34</v>
      </c>
      <c r="D400" s="13"/>
      <c r="E400" s="13" t="s">
        <v>19</v>
      </c>
      <c r="F400" s="6">
        <v>341913</v>
      </c>
      <c r="G400" s="40">
        <v>42369</v>
      </c>
      <c r="H400" s="8">
        <v>5039</v>
      </c>
      <c r="I400" s="8">
        <v>4861</v>
      </c>
      <c r="J400" s="8">
        <f t="shared" si="0"/>
        <v>178</v>
      </c>
      <c r="K400" s="6">
        <v>24</v>
      </c>
      <c r="L400" s="78">
        <f>J400-K400</f>
        <v>154</v>
      </c>
    </row>
    <row r="401" spans="1:12" ht="15.75" thickBot="1">
      <c r="A401" s="77"/>
      <c r="B401" s="12"/>
      <c r="C401" s="12"/>
      <c r="D401" s="13"/>
      <c r="E401" s="13"/>
      <c r="F401" s="6"/>
      <c r="G401" s="40">
        <v>42389</v>
      </c>
      <c r="H401" s="8">
        <v>269</v>
      </c>
      <c r="I401" s="8">
        <v>0</v>
      </c>
      <c r="J401" s="8">
        <f t="shared" si="0"/>
        <v>269</v>
      </c>
      <c r="K401" s="6"/>
      <c r="L401" s="78"/>
    </row>
    <row r="402" spans="1:12" ht="15.75" thickBot="1">
      <c r="A402" s="54"/>
      <c r="B402" s="70" t="s">
        <v>47</v>
      </c>
      <c r="C402" s="70"/>
      <c r="D402" s="56"/>
      <c r="E402" s="56"/>
      <c r="F402" s="55"/>
      <c r="G402" s="119"/>
      <c r="H402" s="58"/>
      <c r="I402" s="58"/>
      <c r="J402" s="58">
        <f>SUM(J400:J401)</f>
        <v>447</v>
      </c>
      <c r="K402" s="55">
        <v>24</v>
      </c>
      <c r="L402" s="59">
        <f>J402-K402</f>
        <v>423</v>
      </c>
    </row>
    <row r="403" spans="1:12" ht="15">
      <c r="A403" s="79">
        <v>128</v>
      </c>
      <c r="B403" s="12" t="s">
        <v>59</v>
      </c>
      <c r="C403" s="12">
        <v>35</v>
      </c>
      <c r="D403" s="13"/>
      <c r="E403" s="13" t="s">
        <v>19</v>
      </c>
      <c r="F403" s="6">
        <v>342471</v>
      </c>
      <c r="G403" s="40">
        <v>42369</v>
      </c>
      <c r="H403" s="8">
        <v>6492</v>
      </c>
      <c r="I403" s="8">
        <v>6252</v>
      </c>
      <c r="J403" s="8">
        <f t="shared" si="0"/>
        <v>240</v>
      </c>
      <c r="K403" s="6">
        <v>48.41</v>
      </c>
      <c r="L403" s="78">
        <f>J403-K403</f>
        <v>191.59</v>
      </c>
    </row>
    <row r="404" spans="1:12" ht="15.75" thickBot="1">
      <c r="A404" s="77"/>
      <c r="B404" s="12"/>
      <c r="C404" s="12"/>
      <c r="D404" s="13"/>
      <c r="E404" s="13"/>
      <c r="F404" s="6"/>
      <c r="G404" s="40">
        <v>42369</v>
      </c>
      <c r="H404" s="8">
        <v>383</v>
      </c>
      <c r="I404" s="8">
        <v>0</v>
      </c>
      <c r="J404" s="8">
        <f t="shared" si="0"/>
        <v>383</v>
      </c>
      <c r="K404" s="6"/>
      <c r="L404" s="78"/>
    </row>
    <row r="405" spans="1:12" ht="15.75" thickBot="1">
      <c r="A405" s="54"/>
      <c r="B405" s="70" t="s">
        <v>47</v>
      </c>
      <c r="C405" s="70"/>
      <c r="D405" s="56"/>
      <c r="E405" s="56"/>
      <c r="F405" s="55"/>
      <c r="G405" s="119"/>
      <c r="H405" s="58"/>
      <c r="I405" s="58"/>
      <c r="J405" s="58">
        <f>SUM(J403:J404)</f>
        <v>623</v>
      </c>
      <c r="K405" s="55">
        <v>48.41</v>
      </c>
      <c r="L405" s="59">
        <f>J405-K405</f>
        <v>574.59</v>
      </c>
    </row>
    <row r="406" spans="1:12" ht="15.75" thickBot="1">
      <c r="A406" s="43">
        <v>129</v>
      </c>
      <c r="B406" s="70" t="s">
        <v>59</v>
      </c>
      <c r="C406" s="70">
        <v>38</v>
      </c>
      <c r="D406" s="45"/>
      <c r="E406" s="45" t="s">
        <v>19</v>
      </c>
      <c r="F406" s="46" t="s">
        <v>64</v>
      </c>
      <c r="G406" s="57">
        <v>42389</v>
      </c>
      <c r="H406" s="92">
        <v>64103</v>
      </c>
      <c r="I406" s="92">
        <v>63641</v>
      </c>
      <c r="J406" s="92">
        <f t="shared" si="0"/>
        <v>462</v>
      </c>
      <c r="K406" s="46">
        <v>1</v>
      </c>
      <c r="L406" s="93">
        <f>J406-K406</f>
        <v>461</v>
      </c>
    </row>
    <row r="407" spans="1:12" ht="15">
      <c r="A407" s="77">
        <v>130</v>
      </c>
      <c r="B407" s="39" t="s">
        <v>59</v>
      </c>
      <c r="C407" s="39">
        <v>5</v>
      </c>
      <c r="D407" s="11"/>
      <c r="E407" s="11" t="s">
        <v>19</v>
      </c>
      <c r="F407" s="7">
        <v>343457</v>
      </c>
      <c r="G407" s="40">
        <v>42389</v>
      </c>
      <c r="H407" s="5">
        <v>5443</v>
      </c>
      <c r="I407" s="5">
        <v>5230</v>
      </c>
      <c r="J407" s="5">
        <f t="shared" si="0"/>
        <v>213</v>
      </c>
      <c r="K407" s="7">
        <v>10</v>
      </c>
      <c r="L407" s="78">
        <f>J407-K407</f>
        <v>203</v>
      </c>
    </row>
    <row r="408" spans="1:12" ht="15.75" thickBot="1">
      <c r="A408" s="77"/>
      <c r="B408" s="12"/>
      <c r="C408" s="12"/>
      <c r="D408" s="13"/>
      <c r="E408" s="13"/>
      <c r="F408" s="6"/>
      <c r="G408" s="40">
        <v>42369</v>
      </c>
      <c r="H408" s="8">
        <v>340</v>
      </c>
      <c r="I408" s="8">
        <v>0</v>
      </c>
      <c r="J408" s="5">
        <f t="shared" si="0"/>
        <v>340</v>
      </c>
      <c r="K408" s="6"/>
      <c r="L408" s="78"/>
    </row>
    <row r="409" spans="1:12" ht="15.75" thickBot="1">
      <c r="A409" s="54"/>
      <c r="B409" s="70" t="s">
        <v>47</v>
      </c>
      <c r="C409" s="70"/>
      <c r="D409" s="56"/>
      <c r="E409" s="56"/>
      <c r="F409" s="55"/>
      <c r="G409" s="119"/>
      <c r="H409" s="58"/>
      <c r="I409" s="58"/>
      <c r="J409" s="58">
        <f>SUM(J407:J408)</f>
        <v>553</v>
      </c>
      <c r="K409" s="55">
        <v>10</v>
      </c>
      <c r="L409" s="59">
        <f>J409-K409</f>
        <v>543</v>
      </c>
    </row>
    <row r="410" spans="1:12" ht="15">
      <c r="A410" s="77">
        <v>131</v>
      </c>
      <c r="B410" s="12" t="s">
        <v>59</v>
      </c>
      <c r="C410" s="12">
        <v>32</v>
      </c>
      <c r="D410" s="13"/>
      <c r="E410" s="13" t="s">
        <v>19</v>
      </c>
      <c r="F410" s="6">
        <v>344122</v>
      </c>
      <c r="G410" s="40">
        <v>42369</v>
      </c>
      <c r="H410" s="8">
        <v>3922</v>
      </c>
      <c r="I410" s="8">
        <v>3775</v>
      </c>
      <c r="J410" s="8">
        <f t="shared" si="0"/>
        <v>147</v>
      </c>
      <c r="K410" s="6">
        <v>1</v>
      </c>
      <c r="L410" s="78">
        <f>J410-K410</f>
        <v>146</v>
      </c>
    </row>
    <row r="411" spans="1:12" ht="15.75" thickBot="1">
      <c r="A411" s="77"/>
      <c r="B411" s="12"/>
      <c r="C411" s="12"/>
      <c r="D411" s="13"/>
      <c r="E411" s="13"/>
      <c r="F411" s="6"/>
      <c r="G411" s="113">
        <v>42389</v>
      </c>
      <c r="H411" s="8">
        <v>217</v>
      </c>
      <c r="I411" s="8">
        <v>0</v>
      </c>
      <c r="J411" s="8">
        <f t="shared" si="0"/>
        <v>217</v>
      </c>
      <c r="K411" s="6"/>
      <c r="L411" s="78"/>
    </row>
    <row r="412" spans="1:12" ht="15.75" thickBot="1">
      <c r="A412" s="54"/>
      <c r="B412" s="70" t="s">
        <v>47</v>
      </c>
      <c r="C412" s="70"/>
      <c r="D412" s="56"/>
      <c r="E412" s="56"/>
      <c r="F412" s="55"/>
      <c r="G412" s="119"/>
      <c r="H412" s="58"/>
      <c r="I412" s="58"/>
      <c r="J412" s="58">
        <f>SUM(J410:J411)</f>
        <v>364</v>
      </c>
      <c r="K412" s="55">
        <v>1</v>
      </c>
      <c r="L412" s="59">
        <f>J412-K412</f>
        <v>363</v>
      </c>
    </row>
    <row r="413" spans="1:12" ht="15">
      <c r="A413" s="79">
        <v>132</v>
      </c>
      <c r="B413" s="12" t="s">
        <v>59</v>
      </c>
      <c r="C413" s="12">
        <v>11</v>
      </c>
      <c r="D413" s="13"/>
      <c r="E413" s="13" t="s">
        <v>19</v>
      </c>
      <c r="F413" s="6">
        <v>345534</v>
      </c>
      <c r="G413" s="40">
        <v>42369</v>
      </c>
      <c r="H413" s="235" t="s">
        <v>87</v>
      </c>
      <c r="I413" s="236"/>
      <c r="J413" s="8"/>
      <c r="K413" s="6">
        <v>6</v>
      </c>
      <c r="L413" s="78"/>
    </row>
    <row r="414" spans="1:12" ht="15.75" thickBot="1">
      <c r="A414" s="77"/>
      <c r="B414" s="12"/>
      <c r="C414" s="12"/>
      <c r="D414" s="13"/>
      <c r="E414" s="13"/>
      <c r="F414" s="6"/>
      <c r="G414" s="40">
        <v>42389</v>
      </c>
      <c r="H414" s="235" t="s">
        <v>87</v>
      </c>
      <c r="I414" s="236"/>
      <c r="J414" s="8"/>
      <c r="K414" s="6"/>
      <c r="L414" s="78"/>
    </row>
    <row r="415" spans="1:12" ht="15.75" thickBot="1">
      <c r="A415" s="54"/>
      <c r="B415" s="70" t="s">
        <v>47</v>
      </c>
      <c r="C415" s="70"/>
      <c r="D415" s="56"/>
      <c r="E415" s="56"/>
      <c r="F415" s="55"/>
      <c r="G415" s="119"/>
      <c r="H415" s="58"/>
      <c r="I415" s="58"/>
      <c r="J415" s="58"/>
      <c r="K415" s="55">
        <v>6</v>
      </c>
      <c r="L415" s="59"/>
    </row>
    <row r="416" spans="1:12" ht="15">
      <c r="A416" s="77">
        <v>133</v>
      </c>
      <c r="B416" s="12" t="s">
        <v>59</v>
      </c>
      <c r="C416" s="12">
        <v>9</v>
      </c>
      <c r="D416" s="13"/>
      <c r="E416" s="13" t="s">
        <v>19</v>
      </c>
      <c r="F416" s="6">
        <v>373745</v>
      </c>
      <c r="G416" s="40">
        <v>42369</v>
      </c>
      <c r="H416" s="8">
        <v>6350</v>
      </c>
      <c r="I416" s="8">
        <v>6132</v>
      </c>
      <c r="J416" s="8">
        <f t="shared" si="0"/>
        <v>218</v>
      </c>
      <c r="K416" s="6">
        <v>8</v>
      </c>
      <c r="L416" s="78">
        <f>J416-K416</f>
        <v>210</v>
      </c>
    </row>
    <row r="417" spans="1:12" ht="15.75" thickBot="1">
      <c r="A417" s="77"/>
      <c r="B417" s="12"/>
      <c r="C417" s="12"/>
      <c r="D417" s="13"/>
      <c r="E417" s="13"/>
      <c r="F417" s="6"/>
      <c r="G417" s="113">
        <v>42389</v>
      </c>
      <c r="H417" s="8">
        <v>326</v>
      </c>
      <c r="I417" s="8">
        <v>0</v>
      </c>
      <c r="J417" s="8">
        <f t="shared" si="0"/>
        <v>326</v>
      </c>
      <c r="K417" s="6"/>
      <c r="L417" s="78"/>
    </row>
    <row r="418" spans="1:12" ht="15.75" thickBot="1">
      <c r="A418" s="54"/>
      <c r="B418" s="70" t="s">
        <v>47</v>
      </c>
      <c r="C418" s="70"/>
      <c r="D418" s="56"/>
      <c r="E418" s="56"/>
      <c r="F418" s="55"/>
      <c r="G418" s="119"/>
      <c r="H418" s="58"/>
      <c r="I418" s="58"/>
      <c r="J418" s="58">
        <f>SUM(J416:J417)</f>
        <v>544</v>
      </c>
      <c r="K418" s="55">
        <v>8</v>
      </c>
      <c r="L418" s="59">
        <f>J418-K418</f>
        <v>536</v>
      </c>
    </row>
    <row r="419" spans="1:12" ht="30">
      <c r="A419" s="79">
        <v>134</v>
      </c>
      <c r="B419" s="12" t="s">
        <v>65</v>
      </c>
      <c r="C419" s="12">
        <v>31</v>
      </c>
      <c r="D419" s="13"/>
      <c r="E419" s="13" t="s">
        <v>19</v>
      </c>
      <c r="F419" s="6">
        <v>76089</v>
      </c>
      <c r="G419" s="40">
        <v>42369</v>
      </c>
      <c r="H419" s="8">
        <v>6224</v>
      </c>
      <c r="I419" s="8">
        <v>5971</v>
      </c>
      <c r="J419" s="8">
        <f t="shared" si="0"/>
        <v>253</v>
      </c>
      <c r="K419" s="6">
        <v>5.56</v>
      </c>
      <c r="L419" s="78"/>
    </row>
    <row r="420" spans="1:12" ht="15.75" thickBot="1">
      <c r="A420" s="77"/>
      <c r="B420" s="12"/>
      <c r="C420" s="12"/>
      <c r="D420" s="13"/>
      <c r="E420" s="13"/>
      <c r="F420" s="6"/>
      <c r="G420" s="40">
        <v>42389</v>
      </c>
      <c r="H420" s="8">
        <v>316</v>
      </c>
      <c r="I420" s="8">
        <v>0</v>
      </c>
      <c r="J420" s="8">
        <f t="shared" si="0"/>
        <v>316</v>
      </c>
      <c r="K420" s="6"/>
      <c r="L420" s="78"/>
    </row>
    <row r="421" spans="1:12" ht="15.75" thickBot="1">
      <c r="A421" s="54"/>
      <c r="B421" s="70" t="s">
        <v>47</v>
      </c>
      <c r="C421" s="70"/>
      <c r="D421" s="56"/>
      <c r="E421" s="56"/>
      <c r="F421" s="55"/>
      <c r="G421" s="119"/>
      <c r="H421" s="58"/>
      <c r="I421" s="58"/>
      <c r="J421" s="58">
        <f>SUM(J419:J420)</f>
        <v>569</v>
      </c>
      <c r="K421" s="55">
        <v>5.56</v>
      </c>
      <c r="L421" s="59">
        <f>J421-K421</f>
        <v>563.44</v>
      </c>
    </row>
    <row r="422" spans="1:12" ht="30">
      <c r="A422" s="77">
        <v>135</v>
      </c>
      <c r="B422" s="12" t="s">
        <v>65</v>
      </c>
      <c r="C422" s="12">
        <v>11</v>
      </c>
      <c r="D422" s="13"/>
      <c r="E422" s="13" t="s">
        <v>19</v>
      </c>
      <c r="F422" s="6">
        <v>334546</v>
      </c>
      <c r="G422" s="40">
        <v>42369</v>
      </c>
      <c r="H422" s="8">
        <v>4953</v>
      </c>
      <c r="I422" s="8">
        <v>4715</v>
      </c>
      <c r="J422" s="8">
        <f t="shared" si="0"/>
        <v>238</v>
      </c>
      <c r="K422" s="6">
        <v>148</v>
      </c>
      <c r="L422" s="78">
        <f>J422-K422</f>
        <v>90</v>
      </c>
    </row>
    <row r="423" spans="1:12" ht="15.75" thickBot="1">
      <c r="A423" s="77"/>
      <c r="B423" s="12"/>
      <c r="C423" s="12"/>
      <c r="D423" s="13"/>
      <c r="E423" s="13"/>
      <c r="F423" s="6"/>
      <c r="G423" s="113">
        <v>42389</v>
      </c>
      <c r="H423" s="8">
        <v>360</v>
      </c>
      <c r="I423" s="8">
        <v>0</v>
      </c>
      <c r="J423" s="8">
        <f t="shared" si="0"/>
        <v>360</v>
      </c>
      <c r="K423" s="6"/>
      <c r="L423" s="78"/>
    </row>
    <row r="424" spans="1:12" ht="15.75" thickBot="1">
      <c r="A424" s="54"/>
      <c r="B424" s="70" t="s">
        <v>47</v>
      </c>
      <c r="C424" s="70"/>
      <c r="D424" s="56"/>
      <c r="E424" s="56"/>
      <c r="F424" s="55"/>
      <c r="G424" s="119"/>
      <c r="H424" s="58"/>
      <c r="I424" s="58"/>
      <c r="J424" s="58">
        <f>SUM(J422:J423)</f>
        <v>598</v>
      </c>
      <c r="K424" s="55">
        <v>148</v>
      </c>
      <c r="L424" s="59">
        <f>J424-K424</f>
        <v>450</v>
      </c>
    </row>
    <row r="425" spans="1:12" ht="30">
      <c r="A425" s="79">
        <v>136</v>
      </c>
      <c r="B425" s="12" t="s">
        <v>65</v>
      </c>
      <c r="C425" s="12">
        <v>13</v>
      </c>
      <c r="D425" s="13"/>
      <c r="E425" s="13" t="s">
        <v>19</v>
      </c>
      <c r="F425" s="6">
        <v>342778</v>
      </c>
      <c r="G425" s="40">
        <v>42369</v>
      </c>
      <c r="H425" s="235" t="s">
        <v>74</v>
      </c>
      <c r="I425" s="236"/>
      <c r="J425" s="8"/>
      <c r="K425" s="6">
        <v>217.297</v>
      </c>
      <c r="L425" s="78"/>
    </row>
    <row r="426" spans="1:12" ht="15.75" thickBot="1">
      <c r="A426" s="77"/>
      <c r="B426" s="12"/>
      <c r="C426" s="12"/>
      <c r="D426" s="13"/>
      <c r="E426" s="13"/>
      <c r="F426" s="6"/>
      <c r="G426" s="40">
        <v>42389</v>
      </c>
      <c r="H426" s="235" t="s">
        <v>74</v>
      </c>
      <c r="I426" s="236"/>
      <c r="J426" s="8"/>
      <c r="K426" s="6"/>
      <c r="L426" s="78"/>
    </row>
    <row r="427" spans="1:12" ht="15.75" thickBot="1">
      <c r="A427" s="54"/>
      <c r="B427" s="70" t="s">
        <v>47</v>
      </c>
      <c r="C427" s="70"/>
      <c r="D427" s="56"/>
      <c r="E427" s="56"/>
      <c r="F427" s="55"/>
      <c r="G427" s="119"/>
      <c r="H427" s="58"/>
      <c r="I427" s="58"/>
      <c r="J427" s="58"/>
      <c r="K427" s="55">
        <v>217.297</v>
      </c>
      <c r="L427" s="59"/>
    </row>
    <row r="428" spans="1:12" ht="15">
      <c r="A428" s="77">
        <v>137</v>
      </c>
      <c r="B428" s="12" t="s">
        <v>66</v>
      </c>
      <c r="C428" s="12">
        <v>23</v>
      </c>
      <c r="D428" s="13"/>
      <c r="E428" s="13" t="s">
        <v>19</v>
      </c>
      <c r="F428" s="6">
        <v>337859</v>
      </c>
      <c r="G428" s="40">
        <v>42369</v>
      </c>
      <c r="H428" s="8">
        <v>3077</v>
      </c>
      <c r="I428" s="8">
        <v>2960</v>
      </c>
      <c r="J428" s="8">
        <f t="shared" si="0"/>
        <v>117</v>
      </c>
      <c r="K428" s="6">
        <v>6</v>
      </c>
      <c r="L428" s="78">
        <f>J428-K428</f>
        <v>111</v>
      </c>
    </row>
    <row r="429" spans="1:12" ht="15.75" thickBot="1">
      <c r="A429" s="77"/>
      <c r="B429" s="12"/>
      <c r="C429" s="12"/>
      <c r="D429" s="13"/>
      <c r="E429" s="13"/>
      <c r="F429" s="6"/>
      <c r="G429" s="113">
        <v>42389</v>
      </c>
      <c r="H429" s="8">
        <v>158</v>
      </c>
      <c r="I429" s="8">
        <v>0</v>
      </c>
      <c r="J429" s="8">
        <f t="shared" si="0"/>
        <v>158</v>
      </c>
      <c r="K429" s="6"/>
      <c r="L429" s="78"/>
    </row>
    <row r="430" spans="1:12" ht="15.75" thickBot="1">
      <c r="A430" s="54"/>
      <c r="B430" s="70" t="s">
        <v>47</v>
      </c>
      <c r="C430" s="70"/>
      <c r="D430" s="56"/>
      <c r="E430" s="56"/>
      <c r="F430" s="55"/>
      <c r="G430" s="119"/>
      <c r="H430" s="58"/>
      <c r="I430" s="58"/>
      <c r="J430" s="58">
        <f>SUM(J428:J429)</f>
        <v>275</v>
      </c>
      <c r="K430" s="55">
        <v>6</v>
      </c>
      <c r="L430" s="59">
        <f>J430-K430</f>
        <v>269</v>
      </c>
    </row>
    <row r="431" spans="1:12" ht="15">
      <c r="A431" s="79">
        <v>138</v>
      </c>
      <c r="B431" s="12" t="s">
        <v>66</v>
      </c>
      <c r="C431" s="12">
        <v>14</v>
      </c>
      <c r="D431" s="13"/>
      <c r="E431" s="13" t="s">
        <v>19</v>
      </c>
      <c r="F431" s="6">
        <v>345553</v>
      </c>
      <c r="G431" s="40">
        <v>42369</v>
      </c>
      <c r="H431" s="8">
        <v>8015</v>
      </c>
      <c r="I431" s="8">
        <v>7783</v>
      </c>
      <c r="J431" s="8">
        <f t="shared" si="0"/>
        <v>232</v>
      </c>
      <c r="K431" s="6">
        <v>15</v>
      </c>
      <c r="L431" s="78">
        <f>J431-K431</f>
        <v>217</v>
      </c>
    </row>
    <row r="432" spans="1:12" ht="15.75" thickBot="1">
      <c r="A432" s="77"/>
      <c r="B432" s="12"/>
      <c r="C432" s="12"/>
      <c r="D432" s="13"/>
      <c r="E432" s="13"/>
      <c r="F432" s="6"/>
      <c r="G432" s="40">
        <v>42389</v>
      </c>
      <c r="H432" s="8">
        <v>345</v>
      </c>
      <c r="I432" s="8">
        <v>0</v>
      </c>
      <c r="J432" s="8">
        <f t="shared" si="0"/>
        <v>345</v>
      </c>
      <c r="K432" s="6"/>
      <c r="L432" s="78"/>
    </row>
    <row r="433" spans="1:12" ht="15.75" thickBot="1">
      <c r="A433" s="54"/>
      <c r="B433" s="70" t="s">
        <v>47</v>
      </c>
      <c r="C433" s="70"/>
      <c r="D433" s="56"/>
      <c r="E433" s="56"/>
      <c r="F433" s="55"/>
      <c r="G433" s="119"/>
      <c r="H433" s="58"/>
      <c r="I433" s="58"/>
      <c r="J433" s="58">
        <f>SUM(J431:J432)</f>
        <v>577</v>
      </c>
      <c r="K433" s="55">
        <v>15</v>
      </c>
      <c r="L433" s="59">
        <f>J433-K433</f>
        <v>562</v>
      </c>
    </row>
    <row r="434" spans="1:12" ht="15">
      <c r="A434" s="77">
        <v>139</v>
      </c>
      <c r="B434" s="12" t="s">
        <v>67</v>
      </c>
      <c r="C434" s="12">
        <v>2</v>
      </c>
      <c r="D434" s="13"/>
      <c r="E434" s="13" t="s">
        <v>19</v>
      </c>
      <c r="F434" s="6">
        <v>383333</v>
      </c>
      <c r="G434" s="40">
        <v>42369</v>
      </c>
      <c r="H434" s="8">
        <v>3079</v>
      </c>
      <c r="I434" s="8">
        <v>3029</v>
      </c>
      <c r="J434" s="8">
        <f t="shared" si="0"/>
        <v>50</v>
      </c>
      <c r="K434" s="6">
        <v>38.53</v>
      </c>
      <c r="L434" s="78">
        <f>J434-K434</f>
        <v>11.469999999999999</v>
      </c>
    </row>
    <row r="435" spans="1:12" ht="15.75" thickBot="1">
      <c r="A435" s="77"/>
      <c r="B435" s="12"/>
      <c r="C435" s="12"/>
      <c r="D435" s="13"/>
      <c r="E435" s="13"/>
      <c r="F435" s="6"/>
      <c r="G435" s="113">
        <v>42389</v>
      </c>
      <c r="H435" s="8">
        <v>155</v>
      </c>
      <c r="I435" s="8">
        <v>0</v>
      </c>
      <c r="J435" s="8">
        <f t="shared" si="0"/>
        <v>155</v>
      </c>
      <c r="K435" s="6"/>
      <c r="L435" s="78"/>
    </row>
    <row r="436" spans="1:12" ht="15.75" thickBot="1">
      <c r="A436" s="54"/>
      <c r="B436" s="70" t="s">
        <v>47</v>
      </c>
      <c r="C436" s="70"/>
      <c r="D436" s="56"/>
      <c r="E436" s="56"/>
      <c r="F436" s="55"/>
      <c r="G436" s="119"/>
      <c r="H436" s="58"/>
      <c r="I436" s="58"/>
      <c r="J436" s="58">
        <f>SUM(J434:J435)</f>
        <v>205</v>
      </c>
      <c r="K436" s="55">
        <v>38.53</v>
      </c>
      <c r="L436" s="59">
        <f>J436-K436</f>
        <v>166.47</v>
      </c>
    </row>
    <row r="437" spans="1:12" ht="15">
      <c r="A437" s="79">
        <v>140</v>
      </c>
      <c r="B437" s="12" t="s">
        <v>67</v>
      </c>
      <c r="C437" s="12">
        <v>7</v>
      </c>
      <c r="D437" s="13"/>
      <c r="E437" s="13" t="s">
        <v>19</v>
      </c>
      <c r="F437" s="6">
        <v>341374</v>
      </c>
      <c r="G437" s="40">
        <v>42369</v>
      </c>
      <c r="H437" s="8">
        <v>3097</v>
      </c>
      <c r="I437" s="8">
        <v>2988</v>
      </c>
      <c r="J437" s="8">
        <f t="shared" si="0"/>
        <v>109</v>
      </c>
      <c r="K437" s="6">
        <v>4</v>
      </c>
      <c r="L437" s="78">
        <f>J437-K437</f>
        <v>105</v>
      </c>
    </row>
    <row r="438" spans="1:12" ht="15.75" thickBot="1">
      <c r="A438" s="77"/>
      <c r="B438" s="12"/>
      <c r="C438" s="12"/>
      <c r="D438" s="13"/>
      <c r="E438" s="13"/>
      <c r="F438" s="6"/>
      <c r="G438" s="40">
        <v>42389</v>
      </c>
      <c r="H438" s="8">
        <v>168</v>
      </c>
      <c r="I438" s="8">
        <v>0</v>
      </c>
      <c r="J438" s="8">
        <f t="shared" si="0"/>
        <v>168</v>
      </c>
      <c r="K438" s="6"/>
      <c r="L438" s="78"/>
    </row>
    <row r="439" spans="1:12" ht="15.75" thickBot="1">
      <c r="A439" s="54"/>
      <c r="B439" s="70" t="s">
        <v>47</v>
      </c>
      <c r="C439" s="70"/>
      <c r="D439" s="56"/>
      <c r="E439" s="56"/>
      <c r="F439" s="55"/>
      <c r="G439" s="119"/>
      <c r="H439" s="58"/>
      <c r="I439" s="58"/>
      <c r="J439" s="58">
        <f>SUM(J437:J438)</f>
        <v>277</v>
      </c>
      <c r="K439" s="55">
        <v>4</v>
      </c>
      <c r="L439" s="59">
        <f>J439-K439</f>
        <v>273</v>
      </c>
    </row>
    <row r="440" spans="1:12" ht="15">
      <c r="A440" s="77">
        <v>141</v>
      </c>
      <c r="B440" s="12" t="s">
        <v>68</v>
      </c>
      <c r="C440" s="12">
        <v>41</v>
      </c>
      <c r="D440" s="13"/>
      <c r="E440" s="13" t="s">
        <v>19</v>
      </c>
      <c r="F440" s="6">
        <v>327136</v>
      </c>
      <c r="G440" s="40">
        <v>42369</v>
      </c>
      <c r="H440" s="8">
        <v>7073</v>
      </c>
      <c r="I440" s="8">
        <v>6704</v>
      </c>
      <c r="J440" s="8">
        <f t="shared" si="0"/>
        <v>369</v>
      </c>
      <c r="K440" s="6">
        <v>0</v>
      </c>
      <c r="L440" s="78">
        <f>J440-K440</f>
        <v>369</v>
      </c>
    </row>
    <row r="441" spans="1:12" ht="15.75" thickBot="1">
      <c r="A441" s="77"/>
      <c r="B441" s="12"/>
      <c r="C441" s="12"/>
      <c r="D441" s="13"/>
      <c r="E441" s="13"/>
      <c r="F441" s="6"/>
      <c r="G441" s="113">
        <v>42389</v>
      </c>
      <c r="H441" s="8">
        <v>400</v>
      </c>
      <c r="I441" s="8">
        <v>0</v>
      </c>
      <c r="J441" s="8">
        <f t="shared" si="0"/>
        <v>400</v>
      </c>
      <c r="K441" s="6"/>
      <c r="L441" s="78"/>
    </row>
    <row r="442" spans="1:12" ht="15.75" thickBot="1">
      <c r="A442" s="54"/>
      <c r="B442" s="70" t="s">
        <v>47</v>
      </c>
      <c r="C442" s="70"/>
      <c r="D442" s="56"/>
      <c r="E442" s="56"/>
      <c r="F442" s="55"/>
      <c r="G442" s="119"/>
      <c r="H442" s="58"/>
      <c r="I442" s="58"/>
      <c r="J442" s="58">
        <f>SUM(J440:J441)</f>
        <v>769</v>
      </c>
      <c r="K442" s="55">
        <v>0</v>
      </c>
      <c r="L442" s="59">
        <f>J442-K442</f>
        <v>769</v>
      </c>
    </row>
    <row r="443" spans="1:12" ht="15">
      <c r="A443" s="79">
        <v>142</v>
      </c>
      <c r="B443" s="12" t="s">
        <v>68</v>
      </c>
      <c r="C443" s="12">
        <v>12</v>
      </c>
      <c r="D443" s="13"/>
      <c r="E443" s="13" t="s">
        <v>19</v>
      </c>
      <c r="F443" s="6">
        <v>339215</v>
      </c>
      <c r="G443" s="40">
        <v>42369</v>
      </c>
      <c r="H443" s="8">
        <v>20542</v>
      </c>
      <c r="I443" s="8">
        <v>20123</v>
      </c>
      <c r="J443" s="8">
        <f t="shared" si="0"/>
        <v>419</v>
      </c>
      <c r="K443" s="6">
        <v>0</v>
      </c>
      <c r="L443" s="78">
        <f>J443-K443</f>
        <v>419</v>
      </c>
    </row>
    <row r="444" spans="1:12" ht="15.75" thickBot="1">
      <c r="A444" s="77"/>
      <c r="B444" s="12"/>
      <c r="C444" s="12"/>
      <c r="D444" s="13"/>
      <c r="E444" s="13"/>
      <c r="F444" s="6"/>
      <c r="G444" s="40">
        <v>42389</v>
      </c>
      <c r="H444" s="8">
        <v>940</v>
      </c>
      <c r="I444" s="8">
        <v>0</v>
      </c>
      <c r="J444" s="8">
        <f t="shared" si="0"/>
        <v>940</v>
      </c>
      <c r="K444" s="6"/>
      <c r="L444" s="78"/>
    </row>
    <row r="445" spans="1:12" ht="15.75" thickBot="1">
      <c r="A445" s="54"/>
      <c r="B445" s="70" t="s">
        <v>47</v>
      </c>
      <c r="C445" s="70"/>
      <c r="D445" s="56"/>
      <c r="E445" s="56"/>
      <c r="F445" s="55"/>
      <c r="G445" s="119"/>
      <c r="H445" s="58"/>
      <c r="I445" s="58"/>
      <c r="J445" s="58">
        <f>SUM(J443:J444)</f>
        <v>1359</v>
      </c>
      <c r="K445" s="55">
        <v>0</v>
      </c>
      <c r="L445" s="59">
        <f>J445-K445</f>
        <v>1359</v>
      </c>
    </row>
    <row r="446" spans="1:12" ht="15">
      <c r="A446" s="77">
        <v>143</v>
      </c>
      <c r="B446" s="12" t="s">
        <v>69</v>
      </c>
      <c r="C446" s="12">
        <v>31</v>
      </c>
      <c r="D446" s="13"/>
      <c r="E446" s="13" t="s">
        <v>19</v>
      </c>
      <c r="F446" s="6">
        <v>327293</v>
      </c>
      <c r="G446" s="40">
        <v>42369</v>
      </c>
      <c r="H446" s="8">
        <v>9978</v>
      </c>
      <c r="I446" s="8">
        <v>9743</v>
      </c>
      <c r="J446" s="8">
        <f t="shared" si="0"/>
        <v>235</v>
      </c>
      <c r="K446" s="6">
        <v>0</v>
      </c>
      <c r="L446" s="78">
        <f>J446-K446</f>
        <v>235</v>
      </c>
    </row>
    <row r="447" spans="1:12" ht="15.75" thickBot="1">
      <c r="A447" s="77"/>
      <c r="B447" s="12"/>
      <c r="C447" s="12"/>
      <c r="D447" s="13"/>
      <c r="E447" s="13"/>
      <c r="F447" s="6"/>
      <c r="G447" s="40">
        <v>42389</v>
      </c>
      <c r="H447" s="8">
        <v>523</v>
      </c>
      <c r="I447" s="8">
        <v>0</v>
      </c>
      <c r="J447" s="8">
        <f t="shared" si="0"/>
        <v>523</v>
      </c>
      <c r="K447" s="6"/>
      <c r="L447" s="78"/>
    </row>
    <row r="448" spans="1:12" ht="15.75" thickBot="1">
      <c r="A448" s="54"/>
      <c r="B448" s="70" t="s">
        <v>47</v>
      </c>
      <c r="C448" s="70"/>
      <c r="D448" s="56"/>
      <c r="E448" s="56"/>
      <c r="F448" s="55"/>
      <c r="G448" s="119"/>
      <c r="H448" s="58"/>
      <c r="I448" s="58"/>
      <c r="J448" s="58">
        <f>SUM(J446:J447)</f>
        <v>758</v>
      </c>
      <c r="K448" s="55">
        <v>0</v>
      </c>
      <c r="L448" s="59">
        <f>J448-K448</f>
        <v>758</v>
      </c>
    </row>
    <row r="449" spans="1:12" ht="15">
      <c r="A449" s="79">
        <v>144</v>
      </c>
      <c r="B449" s="12" t="s">
        <v>69</v>
      </c>
      <c r="C449" s="12">
        <v>20</v>
      </c>
      <c r="D449" s="13"/>
      <c r="E449" s="13" t="s">
        <v>19</v>
      </c>
      <c r="F449" s="6">
        <v>336571</v>
      </c>
      <c r="G449" s="40">
        <v>42369</v>
      </c>
      <c r="H449" s="8">
        <v>4492</v>
      </c>
      <c r="I449" s="8">
        <v>4347</v>
      </c>
      <c r="J449" s="8">
        <f t="shared" si="0"/>
        <v>145</v>
      </c>
      <c r="K449" s="6">
        <v>6</v>
      </c>
      <c r="L449" s="78">
        <f>J449-K449</f>
        <v>139</v>
      </c>
    </row>
    <row r="450" spans="1:12" ht="15.75" thickBot="1">
      <c r="A450" s="77"/>
      <c r="B450" s="12"/>
      <c r="C450" s="12"/>
      <c r="D450" s="13"/>
      <c r="E450" s="13"/>
      <c r="F450" s="6"/>
      <c r="G450" s="113">
        <v>42389</v>
      </c>
      <c r="H450" s="8">
        <v>228</v>
      </c>
      <c r="I450" s="8">
        <v>0</v>
      </c>
      <c r="J450" s="8">
        <f t="shared" si="0"/>
        <v>228</v>
      </c>
      <c r="K450" s="6"/>
      <c r="L450" s="78"/>
    </row>
    <row r="451" spans="1:12" ht="15.75" thickBot="1">
      <c r="A451" s="54"/>
      <c r="B451" s="70" t="s">
        <v>47</v>
      </c>
      <c r="C451" s="70"/>
      <c r="D451" s="56"/>
      <c r="E451" s="56"/>
      <c r="F451" s="55"/>
      <c r="G451" s="119"/>
      <c r="H451" s="58"/>
      <c r="I451" s="58"/>
      <c r="J451" s="58">
        <f>SUM(J449:J450)</f>
        <v>373</v>
      </c>
      <c r="K451" s="55">
        <v>6</v>
      </c>
      <c r="L451" s="59">
        <f>J451-K451</f>
        <v>367</v>
      </c>
    </row>
    <row r="452" spans="1:12" ht="15">
      <c r="A452" s="77">
        <v>145</v>
      </c>
      <c r="B452" s="12" t="s">
        <v>69</v>
      </c>
      <c r="C452" s="12">
        <v>24</v>
      </c>
      <c r="D452" s="13"/>
      <c r="E452" s="13" t="s">
        <v>19</v>
      </c>
      <c r="F452" s="6">
        <v>337868</v>
      </c>
      <c r="G452" s="40">
        <v>42369</v>
      </c>
      <c r="H452" s="8">
        <v>4115</v>
      </c>
      <c r="I452" s="8">
        <v>3966</v>
      </c>
      <c r="J452" s="8">
        <f t="shared" si="0"/>
        <v>149</v>
      </c>
      <c r="K452" s="6">
        <v>5</v>
      </c>
      <c r="L452" s="78">
        <f>J452-K452</f>
        <v>144</v>
      </c>
    </row>
    <row r="453" spans="1:12" ht="15.75" thickBot="1">
      <c r="A453" s="77"/>
      <c r="B453" s="12"/>
      <c r="C453" s="12"/>
      <c r="D453" s="13"/>
      <c r="E453" s="13"/>
      <c r="F453" s="6"/>
      <c r="G453" s="40">
        <v>42389</v>
      </c>
      <c r="H453" s="8">
        <v>217</v>
      </c>
      <c r="I453" s="8">
        <v>0</v>
      </c>
      <c r="J453" s="8">
        <f t="shared" si="0"/>
        <v>217</v>
      </c>
      <c r="K453" s="6"/>
      <c r="L453" s="78"/>
    </row>
    <row r="454" spans="1:12" ht="15.75" thickBot="1">
      <c r="A454" s="54"/>
      <c r="B454" s="70" t="s">
        <v>47</v>
      </c>
      <c r="C454" s="70"/>
      <c r="D454" s="56"/>
      <c r="E454" s="56"/>
      <c r="F454" s="55"/>
      <c r="G454" s="119"/>
      <c r="H454" s="58"/>
      <c r="I454" s="58"/>
      <c r="J454" s="58">
        <f>SUM(J452:J453)</f>
        <v>366</v>
      </c>
      <c r="K454" s="55">
        <v>5</v>
      </c>
      <c r="L454" s="59">
        <f>J454-K454</f>
        <v>361</v>
      </c>
    </row>
    <row r="455" spans="1:12" ht="15">
      <c r="A455" s="79">
        <v>146</v>
      </c>
      <c r="B455" s="12" t="s">
        <v>69</v>
      </c>
      <c r="C455" s="12">
        <v>15</v>
      </c>
      <c r="D455" s="13"/>
      <c r="E455" s="13" t="s">
        <v>19</v>
      </c>
      <c r="F455" s="6">
        <v>342062</v>
      </c>
      <c r="G455" s="40">
        <v>42369</v>
      </c>
      <c r="H455" s="8">
        <v>4754</v>
      </c>
      <c r="I455" s="8">
        <v>4276</v>
      </c>
      <c r="J455" s="8">
        <f>H455-I455</f>
        <v>478</v>
      </c>
      <c r="K455" s="6">
        <v>0</v>
      </c>
      <c r="L455" s="78">
        <f>J455-K455</f>
        <v>478</v>
      </c>
    </row>
    <row r="456" spans="1:12" ht="15.75" thickBot="1">
      <c r="A456" s="77"/>
      <c r="B456" s="12"/>
      <c r="C456" s="12"/>
      <c r="D456" s="13"/>
      <c r="E456" s="13"/>
      <c r="F456" s="6"/>
      <c r="G456" s="40">
        <v>42389</v>
      </c>
      <c r="H456" s="8">
        <v>736</v>
      </c>
      <c r="I456" s="8">
        <v>0</v>
      </c>
      <c r="J456" s="8">
        <f>H456-I456</f>
        <v>736</v>
      </c>
      <c r="K456" s="6"/>
      <c r="L456" s="78"/>
    </row>
    <row r="457" spans="1:12" ht="15.75" thickBot="1">
      <c r="A457" s="54"/>
      <c r="B457" s="70" t="s">
        <v>47</v>
      </c>
      <c r="C457" s="70"/>
      <c r="D457" s="56"/>
      <c r="E457" s="56"/>
      <c r="F457" s="55"/>
      <c r="G457" s="119"/>
      <c r="H457" s="58"/>
      <c r="I457" s="58"/>
      <c r="J457" s="58">
        <f>SUM(J455:J456)</f>
        <v>1214</v>
      </c>
      <c r="K457" s="55">
        <v>0</v>
      </c>
      <c r="L457" s="59">
        <f>J457-K457</f>
        <v>1214</v>
      </c>
    </row>
    <row r="458" spans="1:12" ht="15">
      <c r="A458" s="77">
        <v>147</v>
      </c>
      <c r="B458" s="12" t="s">
        <v>69</v>
      </c>
      <c r="C458" s="12">
        <v>21</v>
      </c>
      <c r="D458" s="13"/>
      <c r="E458" s="13" t="s">
        <v>19</v>
      </c>
      <c r="F458" s="6">
        <v>342780</v>
      </c>
      <c r="G458" s="40">
        <v>42369</v>
      </c>
      <c r="H458" s="8">
        <v>938</v>
      </c>
      <c r="I458" s="8">
        <v>836</v>
      </c>
      <c r="J458" s="8">
        <f>H458-I458</f>
        <v>102</v>
      </c>
      <c r="K458" s="6">
        <v>21.92</v>
      </c>
      <c r="L458" s="78">
        <f>J458-K458</f>
        <v>80.08</v>
      </c>
    </row>
    <row r="459" spans="1:12" ht="15.75" thickBot="1">
      <c r="A459" s="77"/>
      <c r="B459" s="12"/>
      <c r="C459" s="12"/>
      <c r="D459" s="13"/>
      <c r="E459" s="13"/>
      <c r="F459" s="6"/>
      <c r="G459" s="113">
        <v>42389</v>
      </c>
      <c r="H459" s="8">
        <v>155</v>
      </c>
      <c r="I459" s="8">
        <v>0</v>
      </c>
      <c r="J459" s="8">
        <f>H459-I459</f>
        <v>155</v>
      </c>
      <c r="K459" s="6"/>
      <c r="L459" s="78"/>
    </row>
    <row r="460" spans="1:12" ht="15.75" thickBot="1">
      <c r="A460" s="54"/>
      <c r="B460" s="70" t="s">
        <v>47</v>
      </c>
      <c r="C460" s="70"/>
      <c r="D460" s="56"/>
      <c r="E460" s="56"/>
      <c r="F460" s="55"/>
      <c r="G460" s="119"/>
      <c r="H460" s="58"/>
      <c r="I460" s="58"/>
      <c r="J460" s="58">
        <f>SUM(J458:J459)</f>
        <v>257</v>
      </c>
      <c r="K460" s="55">
        <v>21.92</v>
      </c>
      <c r="L460" s="59">
        <f>J460-K460</f>
        <v>235.07999999999998</v>
      </c>
    </row>
    <row r="461" spans="1:12" ht="15">
      <c r="A461" s="111">
        <v>148</v>
      </c>
      <c r="B461" s="39" t="s">
        <v>70</v>
      </c>
      <c r="C461" s="39">
        <v>29</v>
      </c>
      <c r="D461" s="120"/>
      <c r="E461" s="120" t="s">
        <v>19</v>
      </c>
      <c r="F461" s="66">
        <v>327185</v>
      </c>
      <c r="G461" s="40">
        <v>42370</v>
      </c>
      <c r="H461" s="137">
        <v>90</v>
      </c>
      <c r="I461" s="137">
        <v>0</v>
      </c>
      <c r="J461" s="137">
        <f>H461-I461</f>
        <v>90</v>
      </c>
      <c r="K461" s="66"/>
      <c r="L461" s="140"/>
    </row>
    <row r="462" spans="1:12" ht="15.75" thickBot="1">
      <c r="A462" s="82"/>
      <c r="B462" s="50" t="s">
        <v>71</v>
      </c>
      <c r="C462" s="50">
        <v>29</v>
      </c>
      <c r="D462" s="67"/>
      <c r="E462" s="67" t="s">
        <v>19</v>
      </c>
      <c r="F462" s="68">
        <v>401843</v>
      </c>
      <c r="G462" s="118">
        <v>42389</v>
      </c>
      <c r="H462" s="65">
        <v>280</v>
      </c>
      <c r="I462" s="65">
        <v>0</v>
      </c>
      <c r="J462" s="65">
        <f>H462-I462</f>
        <v>280</v>
      </c>
      <c r="K462" s="68"/>
      <c r="L462" s="141"/>
    </row>
    <row r="463" spans="1:12" ht="15.75" thickBot="1">
      <c r="A463" s="54"/>
      <c r="B463" s="70" t="s">
        <v>47</v>
      </c>
      <c r="C463" s="70"/>
      <c r="D463" s="56"/>
      <c r="E463" s="56"/>
      <c r="F463" s="55"/>
      <c r="G463" s="119"/>
      <c r="H463" s="58">
        <v>370</v>
      </c>
      <c r="I463" s="58">
        <v>0</v>
      </c>
      <c r="J463" s="58">
        <f>H463-I463</f>
        <v>370</v>
      </c>
      <c r="K463" s="55">
        <v>0</v>
      </c>
      <c r="L463" s="59">
        <v>370</v>
      </c>
    </row>
    <row r="464" spans="1:12" ht="15">
      <c r="A464" s="77">
        <v>148</v>
      </c>
      <c r="B464" s="39" t="s">
        <v>72</v>
      </c>
      <c r="C464" s="39">
        <v>2</v>
      </c>
      <c r="D464" s="11"/>
      <c r="E464" s="11" t="s">
        <v>19</v>
      </c>
      <c r="F464" s="7">
        <v>329377</v>
      </c>
      <c r="G464" s="40">
        <v>42369</v>
      </c>
      <c r="H464" s="5">
        <v>10751</v>
      </c>
      <c r="I464" s="5">
        <v>10337</v>
      </c>
      <c r="J464" s="5">
        <f>H464-I464</f>
        <v>414</v>
      </c>
      <c r="K464" s="7">
        <v>72</v>
      </c>
      <c r="L464" s="78">
        <f>J464-K464</f>
        <v>342</v>
      </c>
    </row>
    <row r="465" spans="1:12" ht="15.75" thickBot="1">
      <c r="A465" s="77"/>
      <c r="B465" s="12"/>
      <c r="C465" s="12"/>
      <c r="D465" s="13"/>
      <c r="E465" s="13"/>
      <c r="F465" s="6"/>
      <c r="G465" s="113">
        <v>42389</v>
      </c>
      <c r="H465" s="8">
        <v>653</v>
      </c>
      <c r="I465" s="8">
        <v>0</v>
      </c>
      <c r="J465" s="8">
        <f>H465-I465</f>
        <v>653</v>
      </c>
      <c r="K465" s="6"/>
      <c r="L465" s="78"/>
    </row>
    <row r="466" spans="1:12" ht="15.75" thickBot="1">
      <c r="A466" s="54"/>
      <c r="B466" s="70" t="s">
        <v>47</v>
      </c>
      <c r="C466" s="70"/>
      <c r="D466" s="56"/>
      <c r="E466" s="56"/>
      <c r="F466" s="55"/>
      <c r="G466" s="119"/>
      <c r="H466" s="58"/>
      <c r="I466" s="58"/>
      <c r="J466" s="58">
        <f>SUM(J464:J465)</f>
        <v>1067</v>
      </c>
      <c r="K466" s="55">
        <v>72</v>
      </c>
      <c r="L466" s="59">
        <f>J466-K466</f>
        <v>995</v>
      </c>
    </row>
    <row r="467" spans="1:12" ht="15">
      <c r="A467" s="77">
        <v>149</v>
      </c>
      <c r="B467" s="12" t="s">
        <v>72</v>
      </c>
      <c r="C467" s="12">
        <v>8</v>
      </c>
      <c r="D467" s="13"/>
      <c r="E467" s="13" t="s">
        <v>19</v>
      </c>
      <c r="F467" s="6">
        <v>337901</v>
      </c>
      <c r="G467" s="40">
        <v>42369</v>
      </c>
      <c r="H467" s="8">
        <v>2685</v>
      </c>
      <c r="I467" s="8">
        <v>2536</v>
      </c>
      <c r="J467" s="8">
        <f aca="true" t="shared" si="1" ref="J467:J495">H467-I467</f>
        <v>149</v>
      </c>
      <c r="K467" s="6">
        <v>2</v>
      </c>
      <c r="L467" s="78">
        <f>J467-K467</f>
        <v>147</v>
      </c>
    </row>
    <row r="468" spans="1:12" ht="15.75" thickBot="1">
      <c r="A468" s="77"/>
      <c r="B468" s="12"/>
      <c r="C468" s="12"/>
      <c r="D468" s="13"/>
      <c r="E468" s="13"/>
      <c r="F468" s="6"/>
      <c r="G468" s="40">
        <v>42389</v>
      </c>
      <c r="H468" s="8">
        <v>209</v>
      </c>
      <c r="I468" s="8">
        <v>0</v>
      </c>
      <c r="J468" s="8">
        <f t="shared" si="1"/>
        <v>209</v>
      </c>
      <c r="K468" s="6"/>
      <c r="L468" s="78"/>
    </row>
    <row r="469" spans="1:12" ht="15.75" thickBot="1">
      <c r="A469" s="54"/>
      <c r="B469" s="70" t="s">
        <v>47</v>
      </c>
      <c r="C469" s="70"/>
      <c r="D469" s="56"/>
      <c r="E469" s="56"/>
      <c r="F469" s="55"/>
      <c r="G469" s="119"/>
      <c r="H469" s="58"/>
      <c r="I469" s="58"/>
      <c r="J469" s="58">
        <f>SUM(J467:J468)</f>
        <v>358</v>
      </c>
      <c r="K469" s="55">
        <v>2</v>
      </c>
      <c r="L469" s="59">
        <f>J469-K469</f>
        <v>356</v>
      </c>
    </row>
    <row r="470" spans="1:12" ht="15">
      <c r="A470" s="79">
        <v>150</v>
      </c>
      <c r="B470" s="12" t="s">
        <v>72</v>
      </c>
      <c r="C470" s="12">
        <v>12</v>
      </c>
      <c r="D470" s="13"/>
      <c r="E470" s="13" t="s">
        <v>19</v>
      </c>
      <c r="F470" s="6">
        <v>340062</v>
      </c>
      <c r="G470" s="40">
        <v>42369</v>
      </c>
      <c r="H470" s="8">
        <v>3808</v>
      </c>
      <c r="I470" s="8">
        <v>3660</v>
      </c>
      <c r="J470" s="8">
        <f t="shared" si="1"/>
        <v>148</v>
      </c>
      <c r="K470" s="6">
        <v>20.81</v>
      </c>
      <c r="L470" s="78">
        <f>J470-K470</f>
        <v>127.19</v>
      </c>
    </row>
    <row r="471" spans="1:12" ht="15.75" thickBot="1">
      <c r="A471" s="77"/>
      <c r="B471" s="12"/>
      <c r="C471" s="12"/>
      <c r="D471" s="13"/>
      <c r="E471" s="13"/>
      <c r="F471" s="6"/>
      <c r="G471" s="113">
        <v>42389</v>
      </c>
      <c r="H471" s="8">
        <v>218</v>
      </c>
      <c r="I471" s="8">
        <v>0</v>
      </c>
      <c r="J471" s="8">
        <f t="shared" si="1"/>
        <v>218</v>
      </c>
      <c r="K471" s="6"/>
      <c r="L471" s="78"/>
    </row>
    <row r="472" spans="1:12" ht="15.75" thickBot="1">
      <c r="A472" s="54"/>
      <c r="B472" s="70" t="s">
        <v>47</v>
      </c>
      <c r="C472" s="70"/>
      <c r="D472" s="56"/>
      <c r="E472" s="56"/>
      <c r="F472" s="55"/>
      <c r="G472" s="119"/>
      <c r="H472" s="58"/>
      <c r="I472" s="58"/>
      <c r="J472" s="58">
        <f>SUM(J470:J471)</f>
        <v>366</v>
      </c>
      <c r="K472" s="55">
        <v>20.81</v>
      </c>
      <c r="L472" s="59">
        <f>J472-K472</f>
        <v>345.19</v>
      </c>
    </row>
    <row r="473" spans="1:12" ht="15">
      <c r="A473" s="77">
        <v>151</v>
      </c>
      <c r="B473" s="12" t="s">
        <v>72</v>
      </c>
      <c r="C473" s="12">
        <v>5</v>
      </c>
      <c r="D473" s="13"/>
      <c r="E473" s="13" t="s">
        <v>19</v>
      </c>
      <c r="F473" s="6">
        <v>340226</v>
      </c>
      <c r="G473" s="40">
        <v>42369</v>
      </c>
      <c r="H473" s="8"/>
      <c r="I473" s="235" t="s">
        <v>74</v>
      </c>
      <c r="J473" s="236"/>
      <c r="K473" s="6">
        <v>16</v>
      </c>
      <c r="L473" s="78">
        <f>J473-K473</f>
        <v>-16</v>
      </c>
    </row>
    <row r="474" spans="1:12" ht="15.75" thickBot="1">
      <c r="A474" s="77"/>
      <c r="B474" s="12"/>
      <c r="C474" s="12"/>
      <c r="D474" s="13"/>
      <c r="E474" s="13"/>
      <c r="F474" s="6"/>
      <c r="G474" s="40">
        <v>42389</v>
      </c>
      <c r="H474" s="8"/>
      <c r="I474" s="8"/>
      <c r="J474" s="8"/>
      <c r="K474" s="6"/>
      <c r="L474" s="78"/>
    </row>
    <row r="475" spans="1:12" ht="15.75" thickBot="1">
      <c r="A475" s="54"/>
      <c r="B475" s="70" t="s">
        <v>47</v>
      </c>
      <c r="C475" s="70"/>
      <c r="D475" s="56"/>
      <c r="E475" s="56"/>
      <c r="F475" s="55"/>
      <c r="G475" s="119"/>
      <c r="H475" s="58"/>
      <c r="I475" s="58"/>
      <c r="J475" s="58"/>
      <c r="K475" s="55"/>
      <c r="L475" s="59"/>
    </row>
    <row r="476" spans="1:12" ht="15">
      <c r="A476" s="79">
        <v>152</v>
      </c>
      <c r="B476" s="12" t="s">
        <v>73</v>
      </c>
      <c r="C476" s="12">
        <v>8</v>
      </c>
      <c r="D476" s="13"/>
      <c r="E476" s="13" t="s">
        <v>19</v>
      </c>
      <c r="F476" s="6">
        <v>345954</v>
      </c>
      <c r="G476" s="40">
        <v>42369</v>
      </c>
      <c r="H476" s="8">
        <v>5217</v>
      </c>
      <c r="I476" s="8">
        <v>5041</v>
      </c>
      <c r="J476" s="8">
        <f t="shared" si="1"/>
        <v>176</v>
      </c>
      <c r="K476" s="6">
        <v>10</v>
      </c>
      <c r="L476" s="78">
        <f>J476-K476</f>
        <v>166</v>
      </c>
    </row>
    <row r="477" spans="1:12" ht="15.75" thickBot="1">
      <c r="A477" s="77"/>
      <c r="B477" s="12"/>
      <c r="C477" s="12"/>
      <c r="D477" s="13"/>
      <c r="E477" s="13"/>
      <c r="F477" s="6"/>
      <c r="G477" s="113">
        <v>42389</v>
      </c>
      <c r="H477" s="8">
        <v>257</v>
      </c>
      <c r="I477" s="8">
        <v>0</v>
      </c>
      <c r="J477" s="8">
        <f t="shared" si="1"/>
        <v>257</v>
      </c>
      <c r="K477" s="6"/>
      <c r="L477" s="78"/>
    </row>
    <row r="478" spans="1:12" ht="15.75" thickBot="1">
      <c r="A478" s="54"/>
      <c r="B478" s="70" t="s">
        <v>47</v>
      </c>
      <c r="C478" s="70"/>
      <c r="D478" s="56"/>
      <c r="E478" s="56"/>
      <c r="F478" s="55"/>
      <c r="G478" s="119"/>
      <c r="H478" s="58"/>
      <c r="I478" s="58"/>
      <c r="J478" s="58">
        <f>SUM(J476:J477)</f>
        <v>433</v>
      </c>
      <c r="K478" s="55">
        <v>10</v>
      </c>
      <c r="L478" s="59">
        <f>J478-K478</f>
        <v>423</v>
      </c>
    </row>
    <row r="479" spans="1:12" ht="15">
      <c r="A479" s="77">
        <v>153</v>
      </c>
      <c r="B479" s="12" t="s">
        <v>73</v>
      </c>
      <c r="C479" s="12">
        <v>10</v>
      </c>
      <c r="D479" s="13"/>
      <c r="E479" s="13" t="s">
        <v>19</v>
      </c>
      <c r="F479" s="6">
        <v>327772</v>
      </c>
      <c r="G479" s="40">
        <v>42369</v>
      </c>
      <c r="H479" s="8">
        <v>5354</v>
      </c>
      <c r="I479" s="8">
        <v>5183</v>
      </c>
      <c r="J479" s="8">
        <f t="shared" si="1"/>
        <v>171</v>
      </c>
      <c r="K479" s="6">
        <v>48.022</v>
      </c>
      <c r="L479" s="78">
        <f>J479-K479</f>
        <v>122.97800000000001</v>
      </c>
    </row>
    <row r="480" spans="1:12" ht="15.75" thickBot="1">
      <c r="A480" s="77"/>
      <c r="B480" s="12"/>
      <c r="C480" s="12"/>
      <c r="D480" s="13"/>
      <c r="E480" s="13"/>
      <c r="F480" s="6"/>
      <c r="G480" s="40">
        <v>42389</v>
      </c>
      <c r="H480" s="8">
        <v>261</v>
      </c>
      <c r="I480" s="8">
        <v>0</v>
      </c>
      <c r="J480" s="8">
        <f t="shared" si="1"/>
        <v>261</v>
      </c>
      <c r="K480" s="6"/>
      <c r="L480" s="78"/>
    </row>
    <row r="481" spans="1:12" ht="15.75" thickBot="1">
      <c r="A481" s="54"/>
      <c r="B481" s="70" t="s">
        <v>47</v>
      </c>
      <c r="C481" s="70"/>
      <c r="D481" s="56"/>
      <c r="E481" s="56"/>
      <c r="F481" s="55"/>
      <c r="G481" s="119"/>
      <c r="H481" s="58"/>
      <c r="I481" s="58"/>
      <c r="J481" s="58">
        <f>SUM(J479:J480)</f>
        <v>432</v>
      </c>
      <c r="K481" s="55">
        <v>48.022</v>
      </c>
      <c r="L481" s="59">
        <f>J481-K481</f>
        <v>383.978</v>
      </c>
    </row>
    <row r="482" spans="1:12" ht="15">
      <c r="A482" s="79">
        <v>154</v>
      </c>
      <c r="B482" s="12" t="s">
        <v>73</v>
      </c>
      <c r="C482" s="12">
        <v>20</v>
      </c>
      <c r="D482" s="13"/>
      <c r="E482" s="13" t="s">
        <v>19</v>
      </c>
      <c r="F482" s="6">
        <v>337866</v>
      </c>
      <c r="G482" s="40">
        <v>42369</v>
      </c>
      <c r="H482" s="8">
        <v>5677</v>
      </c>
      <c r="I482" s="8">
        <v>5500</v>
      </c>
      <c r="J482" s="8">
        <f t="shared" si="1"/>
        <v>177</v>
      </c>
      <c r="K482" s="6">
        <v>20</v>
      </c>
      <c r="L482" s="78">
        <f>J482-K482</f>
        <v>157</v>
      </c>
    </row>
    <row r="483" spans="1:12" ht="15.75" thickBot="1">
      <c r="A483" s="77"/>
      <c r="B483" s="12"/>
      <c r="C483" s="12"/>
      <c r="D483" s="13"/>
      <c r="E483" s="13"/>
      <c r="F483" s="6"/>
      <c r="G483" s="113">
        <v>42389</v>
      </c>
      <c r="H483" s="8">
        <v>261</v>
      </c>
      <c r="I483" s="8">
        <v>0</v>
      </c>
      <c r="J483" s="8">
        <f t="shared" si="1"/>
        <v>261</v>
      </c>
      <c r="K483" s="6"/>
      <c r="L483" s="78"/>
    </row>
    <row r="484" spans="1:12" ht="15.75" thickBot="1">
      <c r="A484" s="54"/>
      <c r="B484" s="70" t="s">
        <v>47</v>
      </c>
      <c r="C484" s="70"/>
      <c r="D484" s="56"/>
      <c r="E484" s="56"/>
      <c r="F484" s="55"/>
      <c r="G484" s="119"/>
      <c r="H484" s="58"/>
      <c r="I484" s="58"/>
      <c r="J484" s="58">
        <f>SUM(J482:J483)</f>
        <v>438</v>
      </c>
      <c r="K484" s="55">
        <v>20</v>
      </c>
      <c r="L484" s="59">
        <f>J484-K484</f>
        <v>418</v>
      </c>
    </row>
    <row r="485" spans="1:12" ht="15">
      <c r="A485" s="77">
        <v>155</v>
      </c>
      <c r="B485" s="12" t="s">
        <v>73</v>
      </c>
      <c r="C485" s="12">
        <v>22</v>
      </c>
      <c r="D485" s="13"/>
      <c r="E485" s="13" t="s">
        <v>19</v>
      </c>
      <c r="F485" s="6">
        <v>337865</v>
      </c>
      <c r="G485" s="40">
        <v>42369</v>
      </c>
      <c r="H485" s="235" t="s">
        <v>74</v>
      </c>
      <c r="I485" s="236"/>
      <c r="J485" s="8"/>
      <c r="K485" s="6">
        <v>24</v>
      </c>
      <c r="L485" s="78"/>
    </row>
    <row r="486" spans="1:12" ht="15.75" thickBot="1">
      <c r="A486" s="77"/>
      <c r="B486" s="12"/>
      <c r="C486" s="12"/>
      <c r="D486" s="13"/>
      <c r="E486" s="13"/>
      <c r="F486" s="6"/>
      <c r="G486" s="40">
        <v>42389</v>
      </c>
      <c r="H486" s="235" t="s">
        <v>74</v>
      </c>
      <c r="I486" s="236"/>
      <c r="J486" s="8"/>
      <c r="K486" s="6"/>
      <c r="L486" s="78"/>
    </row>
    <row r="487" spans="1:12" ht="15.75" thickBot="1">
      <c r="A487" s="54"/>
      <c r="B487" s="70" t="s">
        <v>47</v>
      </c>
      <c r="C487" s="70"/>
      <c r="D487" s="56"/>
      <c r="E487" s="56"/>
      <c r="F487" s="55"/>
      <c r="G487" s="119"/>
      <c r="H487" s="58"/>
      <c r="I487" s="58"/>
      <c r="J487" s="58"/>
      <c r="K487" s="55">
        <v>24</v>
      </c>
      <c r="L487" s="59"/>
    </row>
    <row r="488" spans="1:12" ht="15">
      <c r="A488" s="79">
        <v>156</v>
      </c>
      <c r="B488" s="12" t="s">
        <v>75</v>
      </c>
      <c r="C488" s="12">
        <v>47</v>
      </c>
      <c r="D488" s="13"/>
      <c r="E488" s="13" t="s">
        <v>19</v>
      </c>
      <c r="F488" s="6">
        <v>329233</v>
      </c>
      <c r="G488" s="40">
        <v>42369</v>
      </c>
      <c r="H488" s="8">
        <v>5399</v>
      </c>
      <c r="I488" s="8">
        <v>5186</v>
      </c>
      <c r="J488" s="8">
        <f t="shared" si="1"/>
        <v>213</v>
      </c>
      <c r="K488" s="6">
        <v>31</v>
      </c>
      <c r="L488" s="78">
        <f>J488-K488</f>
        <v>182</v>
      </c>
    </row>
    <row r="489" spans="1:12" ht="15.75" thickBot="1">
      <c r="A489" s="77"/>
      <c r="B489" s="12"/>
      <c r="C489" s="12"/>
      <c r="D489" s="13"/>
      <c r="E489" s="13"/>
      <c r="F489" s="6"/>
      <c r="G489" s="113">
        <v>42389</v>
      </c>
      <c r="H489" s="8">
        <v>320</v>
      </c>
      <c r="I489" s="8">
        <v>0</v>
      </c>
      <c r="J489" s="8">
        <f t="shared" si="1"/>
        <v>320</v>
      </c>
      <c r="K489" s="6"/>
      <c r="L489" s="78"/>
    </row>
    <row r="490" spans="1:12" ht="15.75" thickBot="1">
      <c r="A490" s="54"/>
      <c r="B490" s="70" t="s">
        <v>47</v>
      </c>
      <c r="C490" s="70"/>
      <c r="D490" s="56"/>
      <c r="E490" s="56"/>
      <c r="F490" s="55"/>
      <c r="G490" s="119"/>
      <c r="H490" s="58"/>
      <c r="I490" s="58"/>
      <c r="J490" s="58">
        <f>SUM(J488:J489)</f>
        <v>533</v>
      </c>
      <c r="K490" s="55">
        <v>31</v>
      </c>
      <c r="L490" s="59">
        <f>J490-K490</f>
        <v>502</v>
      </c>
    </row>
    <row r="491" spans="1:12" ht="15">
      <c r="A491" s="77">
        <v>157</v>
      </c>
      <c r="B491" s="12" t="s">
        <v>75</v>
      </c>
      <c r="C491" s="12">
        <v>49</v>
      </c>
      <c r="D491" s="73"/>
      <c r="E491" s="73" t="s">
        <v>19</v>
      </c>
      <c r="F491" s="74">
        <v>329251</v>
      </c>
      <c r="G491" s="40">
        <v>42369</v>
      </c>
      <c r="H491" s="75">
        <v>8257</v>
      </c>
      <c r="I491" s="75">
        <v>7976</v>
      </c>
      <c r="J491" s="8">
        <f t="shared" si="1"/>
        <v>281</v>
      </c>
      <c r="K491" s="6">
        <v>280</v>
      </c>
      <c r="L491" s="78"/>
    </row>
    <row r="492" spans="1:12" ht="15.75" thickBot="1">
      <c r="A492" s="77"/>
      <c r="B492" s="12"/>
      <c r="C492" s="12"/>
      <c r="D492" s="73"/>
      <c r="E492" s="73"/>
      <c r="F492" s="74"/>
      <c r="G492" s="40">
        <v>42389</v>
      </c>
      <c r="H492" s="75">
        <v>403</v>
      </c>
      <c r="I492" s="75">
        <v>0</v>
      </c>
      <c r="J492" s="8">
        <f t="shared" si="1"/>
        <v>403</v>
      </c>
      <c r="K492" s="6"/>
      <c r="L492" s="78"/>
    </row>
    <row r="493" spans="1:12" ht="15.75" thickBot="1">
      <c r="A493" s="54"/>
      <c r="B493" s="70" t="s">
        <v>47</v>
      </c>
      <c r="C493" s="70"/>
      <c r="D493" s="56"/>
      <c r="E493" s="56"/>
      <c r="F493" s="55"/>
      <c r="G493" s="119"/>
      <c r="H493" s="58"/>
      <c r="I493" s="58"/>
      <c r="J493" s="58">
        <f>SUM(J491:J492)</f>
        <v>684</v>
      </c>
      <c r="K493" s="55">
        <v>279</v>
      </c>
      <c r="L493" s="59">
        <f>J493-K493</f>
        <v>405</v>
      </c>
    </row>
    <row r="494" spans="1:12" ht="15">
      <c r="A494" s="79">
        <v>158</v>
      </c>
      <c r="B494" s="12" t="s">
        <v>76</v>
      </c>
      <c r="C494" s="12">
        <v>7</v>
      </c>
      <c r="D494" s="13"/>
      <c r="E494" s="13" t="s">
        <v>19</v>
      </c>
      <c r="F494" s="6">
        <v>329413</v>
      </c>
      <c r="G494" s="40">
        <v>42369</v>
      </c>
      <c r="H494" s="8">
        <v>23845</v>
      </c>
      <c r="I494" s="8">
        <v>22966</v>
      </c>
      <c r="J494" s="8">
        <f t="shared" si="1"/>
        <v>879</v>
      </c>
      <c r="K494" s="6">
        <v>21</v>
      </c>
      <c r="L494" s="78">
        <f>J494-K494</f>
        <v>858</v>
      </c>
    </row>
    <row r="495" spans="1:12" ht="15.75" thickBot="1">
      <c r="A495" s="77"/>
      <c r="B495" s="12"/>
      <c r="C495" s="12"/>
      <c r="D495" s="13"/>
      <c r="E495" s="13"/>
      <c r="F495" s="6"/>
      <c r="G495" s="113">
        <v>42389</v>
      </c>
      <c r="H495" s="8">
        <v>1438</v>
      </c>
      <c r="I495" s="8">
        <v>0</v>
      </c>
      <c r="J495" s="8">
        <f t="shared" si="1"/>
        <v>1438</v>
      </c>
      <c r="K495" s="6"/>
      <c r="L495" s="78"/>
    </row>
    <row r="496" spans="1:12" ht="15.75" thickBot="1">
      <c r="A496" s="54"/>
      <c r="B496" s="70" t="s">
        <v>47</v>
      </c>
      <c r="C496" s="70"/>
      <c r="D496" s="56"/>
      <c r="E496" s="56"/>
      <c r="F496" s="55"/>
      <c r="G496" s="119"/>
      <c r="H496" s="58"/>
      <c r="I496" s="58"/>
      <c r="J496" s="58">
        <f>SUM(J494:J495)</f>
        <v>2317</v>
      </c>
      <c r="K496" s="55">
        <v>21</v>
      </c>
      <c r="L496" s="59">
        <f>J496-K496</f>
        <v>2296</v>
      </c>
    </row>
    <row r="497" spans="1:12" ht="15">
      <c r="A497" s="77">
        <v>159</v>
      </c>
      <c r="B497" s="12" t="s">
        <v>76</v>
      </c>
      <c r="C497" s="12">
        <v>5</v>
      </c>
      <c r="D497" s="13"/>
      <c r="E497" s="13" t="s">
        <v>19</v>
      </c>
      <c r="F497" s="6">
        <v>341804</v>
      </c>
      <c r="G497" s="40">
        <v>42369</v>
      </c>
      <c r="H497" s="8">
        <v>19919</v>
      </c>
      <c r="I497" s="8">
        <v>19139</v>
      </c>
      <c r="J497" s="8">
        <f>H497-I497</f>
        <v>780</v>
      </c>
      <c r="K497" s="6">
        <v>25</v>
      </c>
      <c r="L497" s="78">
        <f>J497-K497</f>
        <v>755</v>
      </c>
    </row>
    <row r="498" spans="1:12" ht="15.75" thickBot="1">
      <c r="A498" s="77"/>
      <c r="B498" s="12"/>
      <c r="C498" s="12"/>
      <c r="D498" s="13"/>
      <c r="E498" s="13"/>
      <c r="F498" s="6"/>
      <c r="G498" s="40">
        <v>42389</v>
      </c>
      <c r="H498" s="8">
        <v>1205</v>
      </c>
      <c r="I498" s="8">
        <v>0</v>
      </c>
      <c r="J498" s="8">
        <f>H498-I498</f>
        <v>1205</v>
      </c>
      <c r="K498" s="6"/>
      <c r="L498" s="78"/>
    </row>
    <row r="499" spans="1:12" ht="15.75" thickBot="1">
      <c r="A499" s="54"/>
      <c r="B499" s="70" t="s">
        <v>47</v>
      </c>
      <c r="C499" s="70"/>
      <c r="D499" s="56"/>
      <c r="E499" s="56"/>
      <c r="F499" s="55"/>
      <c r="G499" s="119"/>
      <c r="H499" s="58"/>
      <c r="I499" s="58"/>
      <c r="J499" s="58">
        <f>SUM(J497:J498)</f>
        <v>1985</v>
      </c>
      <c r="K499" s="55">
        <v>25</v>
      </c>
      <c r="L499" s="59">
        <f>J499-K499</f>
        <v>1960</v>
      </c>
    </row>
    <row r="500" spans="1:12" ht="15">
      <c r="A500" s="79">
        <v>160</v>
      </c>
      <c r="B500" s="12" t="s">
        <v>77</v>
      </c>
      <c r="C500" s="12">
        <v>66</v>
      </c>
      <c r="D500" s="13"/>
      <c r="E500" s="13" t="s">
        <v>19</v>
      </c>
      <c r="F500" s="6">
        <v>340634</v>
      </c>
      <c r="G500" s="40">
        <v>42369</v>
      </c>
      <c r="H500" s="8">
        <v>1579</v>
      </c>
      <c r="I500" s="8">
        <v>1400</v>
      </c>
      <c r="J500" s="8">
        <f>H500-I500</f>
        <v>179</v>
      </c>
      <c r="K500" s="6">
        <v>116</v>
      </c>
      <c r="L500" s="78">
        <f>J500-K500</f>
        <v>63</v>
      </c>
    </row>
    <row r="501" spans="1:12" ht="15.75" thickBot="1">
      <c r="A501" s="77"/>
      <c r="B501" s="12"/>
      <c r="C501" s="12"/>
      <c r="D501" s="13"/>
      <c r="E501" s="13"/>
      <c r="F501" s="6"/>
      <c r="G501" s="113">
        <v>42389</v>
      </c>
      <c r="H501" s="8">
        <v>65</v>
      </c>
      <c r="I501" s="8">
        <v>0</v>
      </c>
      <c r="J501" s="8">
        <f>H501-I501</f>
        <v>65</v>
      </c>
      <c r="K501" s="6"/>
      <c r="L501" s="78"/>
    </row>
    <row r="502" spans="1:12" ht="15.75" thickBot="1">
      <c r="A502" s="54"/>
      <c r="B502" s="70" t="s">
        <v>47</v>
      </c>
      <c r="C502" s="70"/>
      <c r="D502" s="56"/>
      <c r="E502" s="56"/>
      <c r="F502" s="55"/>
      <c r="G502" s="119"/>
      <c r="H502" s="58"/>
      <c r="I502" s="58"/>
      <c r="J502" s="58">
        <f>SUM(J500:J501)</f>
        <v>244</v>
      </c>
      <c r="K502" s="55">
        <v>116</v>
      </c>
      <c r="L502" s="59">
        <f>J502-K502</f>
        <v>128</v>
      </c>
    </row>
    <row r="503" spans="1:12" ht="15">
      <c r="A503" s="77">
        <v>161</v>
      </c>
      <c r="B503" s="12" t="s">
        <v>78</v>
      </c>
      <c r="C503" s="12">
        <v>4</v>
      </c>
      <c r="D503" s="13"/>
      <c r="E503" s="13" t="s">
        <v>19</v>
      </c>
      <c r="F503" s="6">
        <v>329246</v>
      </c>
      <c r="G503" s="40">
        <v>42369</v>
      </c>
      <c r="H503" s="8">
        <v>13085</v>
      </c>
      <c r="I503" s="8">
        <v>12488</v>
      </c>
      <c r="J503" s="8">
        <f aca="true" t="shared" si="2" ref="J503:J519">H503-I503</f>
        <v>597</v>
      </c>
      <c r="K503" s="6">
        <v>51.17</v>
      </c>
      <c r="L503" s="78">
        <f>J503-K503</f>
        <v>545.83</v>
      </c>
    </row>
    <row r="504" spans="1:12" ht="15.75" thickBot="1">
      <c r="A504" s="77"/>
      <c r="B504" s="12"/>
      <c r="C504" s="12"/>
      <c r="D504" s="13"/>
      <c r="E504" s="13"/>
      <c r="F504" s="6"/>
      <c r="G504" s="40">
        <v>42389</v>
      </c>
      <c r="H504" s="8">
        <v>544</v>
      </c>
      <c r="I504" s="8">
        <v>0</v>
      </c>
      <c r="J504" s="8">
        <f t="shared" si="2"/>
        <v>544</v>
      </c>
      <c r="K504" s="6"/>
      <c r="L504" s="78"/>
    </row>
    <row r="505" spans="1:12" ht="15.75" thickBot="1">
      <c r="A505" s="54"/>
      <c r="B505" s="70" t="s">
        <v>47</v>
      </c>
      <c r="C505" s="70"/>
      <c r="D505" s="56"/>
      <c r="E505" s="56"/>
      <c r="F505" s="55"/>
      <c r="G505" s="119"/>
      <c r="H505" s="58"/>
      <c r="I505" s="58"/>
      <c r="J505" s="58">
        <f>SUM(J503:J504)</f>
        <v>1141</v>
      </c>
      <c r="K505" s="55">
        <v>51.17</v>
      </c>
      <c r="L505" s="59">
        <f>J505-K505</f>
        <v>1089.83</v>
      </c>
    </row>
    <row r="506" spans="1:12" ht="15">
      <c r="A506" s="79">
        <v>162</v>
      </c>
      <c r="B506" s="12" t="s">
        <v>78</v>
      </c>
      <c r="C506" s="12">
        <v>15</v>
      </c>
      <c r="D506" s="13"/>
      <c r="E506" s="13" t="s">
        <v>19</v>
      </c>
      <c r="F506" s="6">
        <v>329410</v>
      </c>
      <c r="G506" s="40">
        <v>42369</v>
      </c>
      <c r="H506" s="8">
        <v>6371</v>
      </c>
      <c r="I506" s="8">
        <v>6152</v>
      </c>
      <c r="J506" s="8">
        <f t="shared" si="2"/>
        <v>219</v>
      </c>
      <c r="K506" s="6">
        <v>4</v>
      </c>
      <c r="L506" s="78">
        <f>J506-K506</f>
        <v>215</v>
      </c>
    </row>
    <row r="507" spans="1:12" ht="15.75" thickBot="1">
      <c r="A507" s="77"/>
      <c r="B507" s="12"/>
      <c r="C507" s="12"/>
      <c r="D507" s="13"/>
      <c r="E507" s="13"/>
      <c r="F507" s="6"/>
      <c r="G507" s="113">
        <v>42389</v>
      </c>
      <c r="H507" s="8">
        <v>301</v>
      </c>
      <c r="I507" s="8">
        <v>0</v>
      </c>
      <c r="J507" s="8">
        <f t="shared" si="2"/>
        <v>301</v>
      </c>
      <c r="K507" s="6"/>
      <c r="L507" s="78"/>
    </row>
    <row r="508" spans="1:12" ht="15.75" thickBot="1">
      <c r="A508" s="54"/>
      <c r="B508" s="70" t="s">
        <v>47</v>
      </c>
      <c r="C508" s="70"/>
      <c r="D508" s="56"/>
      <c r="E508" s="56"/>
      <c r="F508" s="55"/>
      <c r="G508" s="119"/>
      <c r="H508" s="58"/>
      <c r="I508" s="58"/>
      <c r="J508" s="58">
        <f>SUM(J506:J507)</f>
        <v>520</v>
      </c>
      <c r="K508" s="55">
        <v>4</v>
      </c>
      <c r="L508" s="59">
        <f>J508-K508</f>
        <v>516</v>
      </c>
    </row>
    <row r="509" spans="1:12" ht="15">
      <c r="A509" s="77">
        <v>163</v>
      </c>
      <c r="B509" s="12" t="s">
        <v>78</v>
      </c>
      <c r="C509" s="12">
        <v>20</v>
      </c>
      <c r="D509" s="13"/>
      <c r="E509" s="13" t="s">
        <v>19</v>
      </c>
      <c r="F509" s="6">
        <v>343460</v>
      </c>
      <c r="G509" s="40">
        <v>42369</v>
      </c>
      <c r="H509" s="8">
        <v>8743</v>
      </c>
      <c r="I509" s="8">
        <v>8702</v>
      </c>
      <c r="J509" s="8">
        <f>H509-I509</f>
        <v>41</v>
      </c>
      <c r="K509" s="6">
        <v>4</v>
      </c>
      <c r="L509" s="78">
        <f>J509-K509</f>
        <v>37</v>
      </c>
    </row>
    <row r="510" spans="1:12" ht="15.75" thickBot="1">
      <c r="A510" s="77"/>
      <c r="B510" s="12"/>
      <c r="C510" s="12"/>
      <c r="D510" s="13"/>
      <c r="E510" s="13"/>
      <c r="F510" s="6"/>
      <c r="G510" s="40">
        <v>42389</v>
      </c>
      <c r="H510" s="8">
        <v>687</v>
      </c>
      <c r="I510" s="8">
        <v>0</v>
      </c>
      <c r="J510" s="8">
        <f>H510-I510</f>
        <v>687</v>
      </c>
      <c r="K510" s="6"/>
      <c r="L510" s="78"/>
    </row>
    <row r="511" spans="1:12" ht="15.75" thickBot="1">
      <c r="A511" s="54"/>
      <c r="B511" s="70" t="s">
        <v>47</v>
      </c>
      <c r="C511" s="70"/>
      <c r="D511" s="56"/>
      <c r="E511" s="56"/>
      <c r="F511" s="55"/>
      <c r="G511" s="119"/>
      <c r="H511" s="58"/>
      <c r="I511" s="58"/>
      <c r="J511" s="58">
        <f>SUM(J509:J510)</f>
        <v>728</v>
      </c>
      <c r="K511" s="55">
        <v>4</v>
      </c>
      <c r="L511" s="59">
        <f>J511-K511</f>
        <v>724</v>
      </c>
    </row>
    <row r="512" spans="1:12" ht="15">
      <c r="A512" s="79">
        <v>164</v>
      </c>
      <c r="B512" s="12" t="s">
        <v>79</v>
      </c>
      <c r="C512" s="12">
        <v>3</v>
      </c>
      <c r="D512" s="13"/>
      <c r="E512" s="13" t="s">
        <v>19</v>
      </c>
      <c r="F512" s="6">
        <v>327286</v>
      </c>
      <c r="G512" s="40">
        <v>42369</v>
      </c>
      <c r="H512" s="8">
        <v>19879</v>
      </c>
      <c r="I512" s="8">
        <v>19536</v>
      </c>
      <c r="J512" s="8">
        <f t="shared" si="2"/>
        <v>343</v>
      </c>
      <c r="K512" s="6">
        <v>0</v>
      </c>
      <c r="L512" s="78">
        <f>J512-K512</f>
        <v>343</v>
      </c>
    </row>
    <row r="513" spans="1:12" ht="15.75" thickBot="1">
      <c r="A513" s="77"/>
      <c r="B513" s="12"/>
      <c r="C513" s="12"/>
      <c r="D513" s="13"/>
      <c r="E513" s="13"/>
      <c r="F513" s="6"/>
      <c r="G513" s="113">
        <v>42389</v>
      </c>
      <c r="H513" s="8">
        <v>1106</v>
      </c>
      <c r="I513" s="8">
        <v>0</v>
      </c>
      <c r="J513" s="8">
        <f t="shared" si="2"/>
        <v>1106</v>
      </c>
      <c r="K513" s="6"/>
      <c r="L513" s="78"/>
    </row>
    <row r="514" spans="1:12" ht="15.75" thickBot="1">
      <c r="A514" s="54"/>
      <c r="B514" s="70" t="s">
        <v>47</v>
      </c>
      <c r="C514" s="70"/>
      <c r="D514" s="56"/>
      <c r="E514" s="56"/>
      <c r="F514" s="55"/>
      <c r="G514" s="119"/>
      <c r="H514" s="58"/>
      <c r="I514" s="58"/>
      <c r="J514" s="58">
        <f>SUM(J512:J513)</f>
        <v>1449</v>
      </c>
      <c r="K514" s="55">
        <v>0</v>
      </c>
      <c r="L514" s="59">
        <f>J514-K514</f>
        <v>1449</v>
      </c>
    </row>
    <row r="515" spans="1:12" ht="15">
      <c r="A515" s="77">
        <v>165</v>
      </c>
      <c r="B515" s="12" t="s">
        <v>79</v>
      </c>
      <c r="C515" s="12">
        <v>74</v>
      </c>
      <c r="D515" s="13"/>
      <c r="E515" s="13" t="s">
        <v>19</v>
      </c>
      <c r="F515" s="6">
        <v>333448</v>
      </c>
      <c r="G515" s="40">
        <v>42369</v>
      </c>
      <c r="H515" s="8">
        <v>4542</v>
      </c>
      <c r="I515" s="8">
        <v>4362</v>
      </c>
      <c r="J515" s="8">
        <f t="shared" si="2"/>
        <v>180</v>
      </c>
      <c r="K515" s="6">
        <v>2</v>
      </c>
      <c r="L515" s="78">
        <f>J515-K515</f>
        <v>178</v>
      </c>
    </row>
    <row r="516" spans="1:12" ht="15.75" thickBot="1">
      <c r="A516" s="77"/>
      <c r="B516" s="12"/>
      <c r="C516" s="12"/>
      <c r="D516" s="13"/>
      <c r="E516" s="13"/>
      <c r="F516" s="6"/>
      <c r="G516" s="40">
        <v>42389</v>
      </c>
      <c r="H516" s="8">
        <v>294</v>
      </c>
      <c r="I516" s="8">
        <v>0</v>
      </c>
      <c r="J516" s="8">
        <f t="shared" si="2"/>
        <v>294</v>
      </c>
      <c r="K516" s="6"/>
      <c r="L516" s="78"/>
    </row>
    <row r="517" spans="1:12" ht="15.75" thickBot="1">
      <c r="A517" s="54"/>
      <c r="B517" s="70" t="s">
        <v>47</v>
      </c>
      <c r="C517" s="70"/>
      <c r="D517" s="56"/>
      <c r="E517" s="56"/>
      <c r="F517" s="55"/>
      <c r="G517" s="119"/>
      <c r="H517" s="58"/>
      <c r="I517" s="58"/>
      <c r="J517" s="58">
        <f>SUM(J515:J516)</f>
        <v>474</v>
      </c>
      <c r="K517" s="55">
        <v>2</v>
      </c>
      <c r="L517" s="59">
        <f>J517-K517</f>
        <v>472</v>
      </c>
    </row>
    <row r="518" spans="1:12" ht="15">
      <c r="A518" s="79">
        <v>167</v>
      </c>
      <c r="B518" s="12" t="s">
        <v>79</v>
      </c>
      <c r="C518" s="12">
        <v>34</v>
      </c>
      <c r="D518" s="13"/>
      <c r="E518" s="13" t="s">
        <v>19</v>
      </c>
      <c r="F518" s="6">
        <v>339124</v>
      </c>
      <c r="G518" s="40">
        <v>42369</v>
      </c>
      <c r="H518" s="8">
        <v>25301</v>
      </c>
      <c r="I518" s="8">
        <v>24496</v>
      </c>
      <c r="J518" s="8">
        <f t="shared" si="2"/>
        <v>805</v>
      </c>
      <c r="K518" s="6">
        <v>0</v>
      </c>
      <c r="L518" s="78">
        <f>J518-K518</f>
        <v>805</v>
      </c>
    </row>
    <row r="519" spans="1:12" ht="15.75" thickBot="1">
      <c r="A519" s="77"/>
      <c r="B519" s="12"/>
      <c r="C519" s="12"/>
      <c r="D519" s="13"/>
      <c r="E519" s="13"/>
      <c r="F519" s="6"/>
      <c r="G519" s="113">
        <v>42389</v>
      </c>
      <c r="H519" s="8">
        <v>1565</v>
      </c>
      <c r="I519" s="8">
        <v>0</v>
      </c>
      <c r="J519" s="8">
        <f t="shared" si="2"/>
        <v>1565</v>
      </c>
      <c r="K519" s="6"/>
      <c r="L519" s="78"/>
    </row>
    <row r="520" spans="1:12" ht="15.75" thickBot="1">
      <c r="A520" s="54"/>
      <c r="B520" s="70" t="s">
        <v>47</v>
      </c>
      <c r="C520" s="70"/>
      <c r="D520" s="56"/>
      <c r="E520" s="56"/>
      <c r="F520" s="55"/>
      <c r="G520" s="119"/>
      <c r="H520" s="58"/>
      <c r="I520" s="58"/>
      <c r="J520" s="58">
        <f>SUM(J518:J519)</f>
        <v>2370</v>
      </c>
      <c r="K520" s="55">
        <v>0</v>
      </c>
      <c r="L520" s="59">
        <f>J520-K520</f>
        <v>2370</v>
      </c>
    </row>
    <row r="521" spans="1:12" ht="15">
      <c r="A521" s="77">
        <v>168</v>
      </c>
      <c r="B521" s="12" t="s">
        <v>79</v>
      </c>
      <c r="C521" s="12">
        <v>14</v>
      </c>
      <c r="D521" s="13"/>
      <c r="E521" s="13" t="s">
        <v>19</v>
      </c>
      <c r="F521" s="6">
        <v>341779</v>
      </c>
      <c r="G521" s="40">
        <v>42369</v>
      </c>
      <c r="H521" s="8">
        <v>24871</v>
      </c>
      <c r="I521" s="8">
        <v>24090</v>
      </c>
      <c r="J521" s="8">
        <f>H521-I521</f>
        <v>781</v>
      </c>
      <c r="K521" s="6">
        <v>0</v>
      </c>
      <c r="L521" s="78">
        <f>J521-K521</f>
        <v>781</v>
      </c>
    </row>
    <row r="522" spans="1:12" ht="15.75" thickBot="1">
      <c r="A522" s="77"/>
      <c r="B522" s="12"/>
      <c r="C522" s="12"/>
      <c r="D522" s="13"/>
      <c r="E522" s="13"/>
      <c r="F522" s="6"/>
      <c r="G522" s="40">
        <v>42389</v>
      </c>
      <c r="H522" s="8">
        <v>1364</v>
      </c>
      <c r="I522" s="8">
        <v>0</v>
      </c>
      <c r="J522" s="8">
        <f>H522-I522</f>
        <v>1364</v>
      </c>
      <c r="K522" s="6"/>
      <c r="L522" s="78"/>
    </row>
    <row r="523" spans="1:12" ht="15.75" thickBot="1">
      <c r="A523" s="54"/>
      <c r="B523" s="70" t="s">
        <v>47</v>
      </c>
      <c r="C523" s="70"/>
      <c r="D523" s="56"/>
      <c r="E523" s="56"/>
      <c r="F523" s="55"/>
      <c r="G523" s="119"/>
      <c r="H523" s="58"/>
      <c r="I523" s="58"/>
      <c r="J523" s="58">
        <f>SUM(J521:J522)</f>
        <v>2145</v>
      </c>
      <c r="K523" s="55">
        <v>0</v>
      </c>
      <c r="L523" s="59">
        <f>J523-K523</f>
        <v>2145</v>
      </c>
    </row>
    <row r="524" spans="1:12" ht="15">
      <c r="A524" s="79">
        <v>169</v>
      </c>
      <c r="B524" s="12" t="s">
        <v>79</v>
      </c>
      <c r="C524" s="12" t="s">
        <v>80</v>
      </c>
      <c r="D524" s="13"/>
      <c r="E524" s="13" t="s">
        <v>19</v>
      </c>
      <c r="F524" s="6">
        <v>320348</v>
      </c>
      <c r="G524" s="40">
        <v>42369</v>
      </c>
      <c r="H524" s="8"/>
      <c r="I524" s="249" t="s">
        <v>81</v>
      </c>
      <c r="J524" s="249"/>
      <c r="K524" s="6">
        <v>45</v>
      </c>
      <c r="L524" s="78"/>
    </row>
    <row r="525" spans="1:12" ht="15.75" thickBot="1">
      <c r="A525" s="77"/>
      <c r="B525" s="12"/>
      <c r="C525" s="12"/>
      <c r="D525" s="13"/>
      <c r="E525" s="13"/>
      <c r="F525" s="6"/>
      <c r="G525" s="113">
        <v>42389</v>
      </c>
      <c r="H525" s="8"/>
      <c r="I525" s="95"/>
      <c r="J525" s="95"/>
      <c r="K525" s="6"/>
      <c r="L525" s="78"/>
    </row>
    <row r="526" spans="1:12" ht="15.75" thickBot="1">
      <c r="A526" s="54"/>
      <c r="B526" s="70" t="s">
        <v>47</v>
      </c>
      <c r="C526" s="70"/>
      <c r="D526" s="56"/>
      <c r="E526" s="56"/>
      <c r="F526" s="55"/>
      <c r="G526" s="119"/>
      <c r="H526" s="58"/>
      <c r="I526" s="58"/>
      <c r="J526" s="58"/>
      <c r="K526" s="55"/>
      <c r="L526" s="59"/>
    </row>
    <row r="527" spans="1:12" ht="15">
      <c r="A527" s="77">
        <v>170</v>
      </c>
      <c r="B527" s="12" t="s">
        <v>79</v>
      </c>
      <c r="C527" s="12">
        <v>58</v>
      </c>
      <c r="D527" s="13"/>
      <c r="E527" s="13" t="s">
        <v>19</v>
      </c>
      <c r="F527" s="6">
        <v>324645</v>
      </c>
      <c r="G527" s="40">
        <v>42369</v>
      </c>
      <c r="H527" s="8">
        <v>3494</v>
      </c>
      <c r="I527" s="8">
        <v>3363</v>
      </c>
      <c r="J527" s="8">
        <f>H527-I527</f>
        <v>131</v>
      </c>
      <c r="K527" s="6">
        <v>37.93</v>
      </c>
      <c r="L527" s="78">
        <f>J527-K527</f>
        <v>93.07</v>
      </c>
    </row>
    <row r="528" spans="1:12" ht="15.75" thickBot="1">
      <c r="A528" s="77"/>
      <c r="B528" s="12"/>
      <c r="C528" s="12"/>
      <c r="D528" s="13"/>
      <c r="E528" s="13"/>
      <c r="F528" s="6"/>
      <c r="G528" s="40">
        <v>42389</v>
      </c>
      <c r="H528" s="8">
        <v>173</v>
      </c>
      <c r="I528" s="8">
        <v>0</v>
      </c>
      <c r="J528" s="8">
        <f>H528-I528</f>
        <v>173</v>
      </c>
      <c r="K528" s="6"/>
      <c r="L528" s="78"/>
    </row>
    <row r="529" spans="1:12" ht="15.75" thickBot="1">
      <c r="A529" s="54"/>
      <c r="B529" s="70" t="s">
        <v>47</v>
      </c>
      <c r="C529" s="70"/>
      <c r="D529" s="56"/>
      <c r="E529" s="56"/>
      <c r="F529" s="55"/>
      <c r="G529" s="119"/>
      <c r="H529" s="58"/>
      <c r="I529" s="58"/>
      <c r="J529" s="58">
        <f>SUM(J527:J528)</f>
        <v>304</v>
      </c>
      <c r="K529" s="55">
        <v>37.93</v>
      </c>
      <c r="L529" s="59">
        <f>J529-K529</f>
        <v>266.07</v>
      </c>
    </row>
    <row r="530" spans="1:12" ht="15">
      <c r="A530" s="79">
        <v>171</v>
      </c>
      <c r="B530" s="12" t="s">
        <v>79</v>
      </c>
      <c r="C530" s="12" t="s">
        <v>82</v>
      </c>
      <c r="D530" s="13"/>
      <c r="E530" s="13" t="s">
        <v>19</v>
      </c>
      <c r="F530" s="6">
        <v>342465</v>
      </c>
      <c r="G530" s="40">
        <v>42369</v>
      </c>
      <c r="H530" s="8">
        <v>6004</v>
      </c>
      <c r="I530" s="8">
        <v>5760</v>
      </c>
      <c r="J530" s="8">
        <f>H530-I530</f>
        <v>244</v>
      </c>
      <c r="K530" s="6">
        <v>0</v>
      </c>
      <c r="L530" s="78">
        <f>J530-K530</f>
        <v>244</v>
      </c>
    </row>
    <row r="531" spans="1:12" ht="15.75" thickBot="1">
      <c r="A531" s="77"/>
      <c r="B531" s="12"/>
      <c r="C531" s="12"/>
      <c r="D531" s="13"/>
      <c r="E531" s="13"/>
      <c r="F531" s="6"/>
      <c r="G531" s="113">
        <v>42389</v>
      </c>
      <c r="H531" s="8">
        <v>370</v>
      </c>
      <c r="I531" s="8">
        <v>0</v>
      </c>
      <c r="J531" s="8">
        <f>H531-I531</f>
        <v>370</v>
      </c>
      <c r="K531" s="6"/>
      <c r="L531" s="78"/>
    </row>
    <row r="532" spans="1:12" ht="15.75" thickBot="1">
      <c r="A532" s="54"/>
      <c r="B532" s="70" t="s">
        <v>47</v>
      </c>
      <c r="C532" s="70"/>
      <c r="D532" s="56"/>
      <c r="E532" s="56"/>
      <c r="F532" s="55"/>
      <c r="G532" s="119"/>
      <c r="H532" s="58"/>
      <c r="I532" s="58"/>
      <c r="J532" s="58">
        <f>SUM(J530:J531)</f>
        <v>614</v>
      </c>
      <c r="K532" s="55">
        <v>0</v>
      </c>
      <c r="L532" s="59">
        <f>J532-K532</f>
        <v>614</v>
      </c>
    </row>
    <row r="533" spans="1:12" ht="15">
      <c r="A533" s="77">
        <v>172</v>
      </c>
      <c r="B533" s="12" t="s">
        <v>83</v>
      </c>
      <c r="C533" s="12">
        <v>4</v>
      </c>
      <c r="D533" s="13"/>
      <c r="E533" s="13" t="s">
        <v>19</v>
      </c>
      <c r="F533" s="6">
        <v>341223</v>
      </c>
      <c r="G533" s="40">
        <v>42369</v>
      </c>
      <c r="H533" s="8">
        <v>5342</v>
      </c>
      <c r="I533" s="8">
        <v>5115</v>
      </c>
      <c r="J533" s="8">
        <f>H533-I533</f>
        <v>227</v>
      </c>
      <c r="K533" s="6">
        <v>40.77</v>
      </c>
      <c r="L533" s="78">
        <f>J533-K533</f>
        <v>186.23</v>
      </c>
    </row>
    <row r="534" spans="1:12" ht="15.75" thickBot="1">
      <c r="A534" s="77"/>
      <c r="B534" s="12"/>
      <c r="C534" s="12"/>
      <c r="D534" s="13"/>
      <c r="E534" s="13"/>
      <c r="F534" s="6"/>
      <c r="G534" s="40">
        <v>42389</v>
      </c>
      <c r="H534" s="8">
        <v>330</v>
      </c>
      <c r="I534" s="8">
        <v>0</v>
      </c>
      <c r="J534" s="8">
        <f>H534-I534</f>
        <v>330</v>
      </c>
      <c r="K534" s="6"/>
      <c r="L534" s="78"/>
    </row>
    <row r="535" spans="1:12" ht="15.75" thickBot="1">
      <c r="A535" s="54"/>
      <c r="B535" s="70" t="s">
        <v>47</v>
      </c>
      <c r="C535" s="70"/>
      <c r="D535" s="56"/>
      <c r="E535" s="56"/>
      <c r="F535" s="55"/>
      <c r="G535" s="119"/>
      <c r="H535" s="58"/>
      <c r="I535" s="58"/>
      <c r="J535" s="58">
        <f>SUM(J533:J534)</f>
        <v>557</v>
      </c>
      <c r="K535" s="55">
        <v>40.77</v>
      </c>
      <c r="L535" s="59">
        <f>J535-K535</f>
        <v>516.23</v>
      </c>
    </row>
    <row r="536" spans="1:12" ht="15">
      <c r="A536" s="79">
        <v>173</v>
      </c>
      <c r="B536" s="12" t="s">
        <v>84</v>
      </c>
      <c r="C536" s="12">
        <v>63</v>
      </c>
      <c r="D536" s="13"/>
      <c r="E536" s="13" t="s">
        <v>19</v>
      </c>
      <c r="F536" s="6">
        <v>334549</v>
      </c>
      <c r="G536" s="40">
        <v>42369</v>
      </c>
      <c r="H536" s="8">
        <v>7081</v>
      </c>
      <c r="I536" s="8">
        <v>6797</v>
      </c>
      <c r="J536" s="8">
        <f>H536-I536</f>
        <v>284</v>
      </c>
      <c r="K536" s="6">
        <v>110.698</v>
      </c>
      <c r="L536" s="78">
        <f>J536-K536</f>
        <v>173.30200000000002</v>
      </c>
    </row>
    <row r="537" spans="1:12" ht="15.75" thickBot="1">
      <c r="A537" s="77"/>
      <c r="B537" s="12"/>
      <c r="C537" s="12"/>
      <c r="D537" s="13"/>
      <c r="E537" s="13"/>
      <c r="F537" s="6"/>
      <c r="G537" s="113">
        <v>42389</v>
      </c>
      <c r="H537" s="8">
        <v>398</v>
      </c>
      <c r="I537" s="8">
        <v>0</v>
      </c>
      <c r="J537" s="8">
        <f>H537-I537</f>
        <v>398</v>
      </c>
      <c r="K537" s="6"/>
      <c r="L537" s="78"/>
    </row>
    <row r="538" spans="1:12" ht="15.75" thickBot="1">
      <c r="A538" s="54"/>
      <c r="B538" s="70" t="s">
        <v>47</v>
      </c>
      <c r="C538" s="70"/>
      <c r="D538" s="56"/>
      <c r="E538" s="56"/>
      <c r="F538" s="55"/>
      <c r="G538" s="119"/>
      <c r="H538" s="58"/>
      <c r="I538" s="58"/>
      <c r="J538" s="58">
        <f>SUM(J536:J537)</f>
        <v>682</v>
      </c>
      <c r="K538" s="55">
        <v>110.698</v>
      </c>
      <c r="L538" s="59">
        <f>J538-K538</f>
        <v>571.302</v>
      </c>
    </row>
    <row r="539" spans="1:12" ht="15">
      <c r="A539" s="77">
        <v>174</v>
      </c>
      <c r="B539" s="12" t="s">
        <v>84</v>
      </c>
      <c r="C539" s="12">
        <v>95</v>
      </c>
      <c r="D539" s="13"/>
      <c r="E539" s="13" t="s">
        <v>19</v>
      </c>
      <c r="F539" s="6">
        <v>337900</v>
      </c>
      <c r="G539" s="40">
        <v>42369</v>
      </c>
      <c r="H539" s="8">
        <v>3266</v>
      </c>
      <c r="I539" s="8">
        <v>3136</v>
      </c>
      <c r="J539" s="8">
        <f>H539-I539</f>
        <v>130</v>
      </c>
      <c r="K539" s="6">
        <v>46</v>
      </c>
      <c r="L539" s="78">
        <f>J539-K539</f>
        <v>84</v>
      </c>
    </row>
    <row r="540" spans="1:12" ht="15.75" thickBot="1">
      <c r="A540" s="77"/>
      <c r="B540" s="12"/>
      <c r="C540" s="12"/>
      <c r="D540" s="13"/>
      <c r="E540" s="13"/>
      <c r="F540" s="6"/>
      <c r="G540" s="40">
        <v>42389</v>
      </c>
      <c r="H540" s="8">
        <v>186</v>
      </c>
      <c r="I540" s="8">
        <v>0</v>
      </c>
      <c r="J540" s="8">
        <f>H540-I540</f>
        <v>186</v>
      </c>
      <c r="K540" s="6"/>
      <c r="L540" s="78"/>
    </row>
    <row r="541" spans="1:12" ht="15.75" thickBot="1">
      <c r="A541" s="54"/>
      <c r="B541" s="70" t="s">
        <v>47</v>
      </c>
      <c r="C541" s="70"/>
      <c r="D541" s="56"/>
      <c r="E541" s="56"/>
      <c r="F541" s="55"/>
      <c r="G541" s="119"/>
      <c r="H541" s="58"/>
      <c r="I541" s="58"/>
      <c r="J541" s="58">
        <f>SUM(J539:J540)</f>
        <v>316</v>
      </c>
      <c r="K541" s="55">
        <v>46</v>
      </c>
      <c r="L541" s="59">
        <f>J541-K541</f>
        <v>270</v>
      </c>
    </row>
    <row r="542" spans="1:12" ht="15">
      <c r="A542" s="79">
        <v>175</v>
      </c>
      <c r="B542" s="12" t="s">
        <v>84</v>
      </c>
      <c r="C542" s="12">
        <v>123</v>
      </c>
      <c r="D542" s="13"/>
      <c r="E542" s="13" t="s">
        <v>19</v>
      </c>
      <c r="F542" s="6">
        <v>340228</v>
      </c>
      <c r="G542" s="40">
        <v>42369</v>
      </c>
      <c r="H542" s="8"/>
      <c r="I542" s="235" t="s">
        <v>74</v>
      </c>
      <c r="J542" s="236"/>
      <c r="K542" s="6">
        <v>5.49</v>
      </c>
      <c r="L542" s="78"/>
    </row>
    <row r="543" spans="1:12" ht="15.75" thickBot="1">
      <c r="A543" s="77"/>
      <c r="B543" s="12"/>
      <c r="C543" s="12"/>
      <c r="D543" s="13"/>
      <c r="E543" s="13"/>
      <c r="F543" s="6"/>
      <c r="G543" s="113">
        <v>42389</v>
      </c>
      <c r="H543" s="8"/>
      <c r="I543" s="8"/>
      <c r="J543" s="8"/>
      <c r="K543" s="6"/>
      <c r="L543" s="78"/>
    </row>
    <row r="544" spans="1:12" ht="15.75" thickBot="1">
      <c r="A544" s="54"/>
      <c r="B544" s="70" t="s">
        <v>47</v>
      </c>
      <c r="C544" s="70"/>
      <c r="D544" s="56"/>
      <c r="E544" s="56"/>
      <c r="F544" s="55"/>
      <c r="G544" s="119"/>
      <c r="H544" s="58"/>
      <c r="I544" s="58"/>
      <c r="J544" s="58"/>
      <c r="K544" s="55">
        <v>5.49</v>
      </c>
      <c r="L544" s="59"/>
    </row>
    <row r="545" spans="1:12" ht="15">
      <c r="A545" s="77">
        <v>176</v>
      </c>
      <c r="B545" s="12" t="s">
        <v>84</v>
      </c>
      <c r="C545" s="12">
        <v>121</v>
      </c>
      <c r="D545" s="13"/>
      <c r="E545" s="13" t="s">
        <v>19</v>
      </c>
      <c r="F545" s="6">
        <v>340687</v>
      </c>
      <c r="G545" s="40">
        <v>42369</v>
      </c>
      <c r="H545" s="8">
        <v>5577</v>
      </c>
      <c r="I545" s="8">
        <v>5357</v>
      </c>
      <c r="J545" s="8">
        <f>H545-I545</f>
        <v>220</v>
      </c>
      <c r="K545" s="6">
        <v>0</v>
      </c>
      <c r="L545" s="78">
        <f>J545-K545</f>
        <v>220</v>
      </c>
    </row>
    <row r="546" spans="1:12" ht="15.75" thickBot="1">
      <c r="A546" s="142"/>
      <c r="B546" s="85"/>
      <c r="C546" s="86"/>
      <c r="D546" s="85"/>
      <c r="E546" s="85"/>
      <c r="F546" s="86"/>
      <c r="G546" s="143">
        <v>42389</v>
      </c>
      <c r="H546" s="88">
        <v>347</v>
      </c>
      <c r="I546" s="88">
        <v>0</v>
      </c>
      <c r="J546" s="88">
        <f>H546-I546</f>
        <v>347</v>
      </c>
      <c r="K546" s="144"/>
      <c r="L546" s="145"/>
    </row>
    <row r="547" spans="1:12" ht="15.75" thickBot="1">
      <c r="A547" s="54"/>
      <c r="B547" s="70" t="s">
        <v>47</v>
      </c>
      <c r="C547" s="70"/>
      <c r="D547" s="56"/>
      <c r="E547" s="56"/>
      <c r="F547" s="55"/>
      <c r="G547" s="119"/>
      <c r="H547" s="58"/>
      <c r="I547" s="58"/>
      <c r="J547" s="58">
        <f>SUM(J545:J546)</f>
        <v>567</v>
      </c>
      <c r="K547" s="55">
        <v>0</v>
      </c>
      <c r="L547" s="59">
        <f>J547-K547</f>
        <v>567</v>
      </c>
    </row>
    <row r="548" spans="1:12" ht="15">
      <c r="A548" s="121"/>
      <c r="B548" s="122"/>
      <c r="C548" s="122"/>
      <c r="D548" s="121"/>
      <c r="E548" s="121"/>
      <c r="F548" s="123"/>
      <c r="G548" s="124"/>
      <c r="H548" s="106"/>
      <c r="I548" s="106"/>
      <c r="J548" s="106"/>
      <c r="K548" s="123"/>
      <c r="L548" s="125"/>
    </row>
    <row r="549" spans="11:12" ht="15">
      <c r="K549" s="126"/>
      <c r="L549" s="127"/>
    </row>
  </sheetData>
  <sheetProtection/>
  <mergeCells count="31">
    <mergeCell ref="H485:I485"/>
    <mergeCell ref="H486:I486"/>
    <mergeCell ref="I524:J524"/>
    <mergeCell ref="I542:J542"/>
    <mergeCell ref="H383:I383"/>
    <mergeCell ref="H413:I413"/>
    <mergeCell ref="H414:I414"/>
    <mergeCell ref="H425:I425"/>
    <mergeCell ref="K4:L12"/>
    <mergeCell ref="K13:K21"/>
    <mergeCell ref="I44:J44"/>
    <mergeCell ref="I71:J71"/>
    <mergeCell ref="H90:I90"/>
    <mergeCell ref="I473:J473"/>
    <mergeCell ref="H111:I111"/>
    <mergeCell ref="E4:E17"/>
    <mergeCell ref="H426:I426"/>
    <mergeCell ref="G4:G17"/>
    <mergeCell ref="H382:I382"/>
    <mergeCell ref="I4:I17"/>
    <mergeCell ref="J4:J17"/>
    <mergeCell ref="F4:F17"/>
    <mergeCell ref="H91:I91"/>
    <mergeCell ref="H4:H17"/>
    <mergeCell ref="H112:I112"/>
    <mergeCell ref="A1:L1"/>
    <mergeCell ref="A2:L2"/>
    <mergeCell ref="A4:A21"/>
    <mergeCell ref="B4:B21"/>
    <mergeCell ref="C4:C21"/>
    <mergeCell ref="D4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28">
      <selection activeCell="L33" sqref="L33"/>
    </sheetView>
  </sheetViews>
  <sheetFormatPr defaultColWidth="9.140625" defaultRowHeight="15"/>
  <cols>
    <col min="1" max="1" width="4.140625" style="15" customWidth="1"/>
    <col min="2" max="2" width="25.140625" style="15" customWidth="1"/>
    <col min="3" max="3" width="8.8515625" style="14" customWidth="1"/>
    <col min="4" max="4" width="6.00390625" style="15" customWidth="1"/>
    <col min="5" max="5" width="4.8515625" style="15" customWidth="1"/>
    <col min="6" max="6" width="15.140625" style="14" customWidth="1"/>
    <col min="7" max="7" width="11.28125" style="15" customWidth="1"/>
    <col min="8" max="8" width="13.00390625" style="76" customWidth="1"/>
    <col min="9" max="9" width="11.8515625" style="15" customWidth="1"/>
    <col min="10" max="10" width="11.57421875" style="14" customWidth="1"/>
    <col min="11" max="11" width="16.140625" style="14" customWidth="1"/>
    <col min="12" max="12" width="12.8515625" style="16" customWidth="1"/>
    <col min="13" max="16384" width="9.140625" style="15" customWidth="1"/>
  </cols>
  <sheetData>
    <row r="1" spans="1:12" ht="15.75" customHeight="1">
      <c r="A1" s="237" t="s">
        <v>416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42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24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43"/>
      <c r="F5" s="245"/>
      <c r="G5" s="245"/>
      <c r="H5" s="248"/>
      <c r="I5" s="223"/>
      <c r="J5" s="225"/>
      <c r="K5" s="228"/>
      <c r="L5" s="229"/>
    </row>
    <row r="6" spans="1:12" ht="12.75" customHeight="1" hidden="1">
      <c r="A6" s="239"/>
      <c r="B6" s="233"/>
      <c r="C6" s="233"/>
      <c r="D6" s="233"/>
      <c r="E6" s="243"/>
      <c r="F6" s="245"/>
      <c r="G6" s="245"/>
      <c r="H6" s="248"/>
      <c r="I6" s="223"/>
      <c r="J6" s="225"/>
      <c r="K6" s="228"/>
      <c r="L6" s="229"/>
    </row>
    <row r="7" spans="1:12" ht="12.75" customHeight="1" hidden="1">
      <c r="A7" s="239"/>
      <c r="B7" s="233"/>
      <c r="C7" s="233"/>
      <c r="D7" s="233"/>
      <c r="E7" s="243"/>
      <c r="F7" s="245"/>
      <c r="G7" s="245"/>
      <c r="H7" s="248"/>
      <c r="I7" s="223"/>
      <c r="J7" s="225"/>
      <c r="K7" s="228"/>
      <c r="L7" s="229"/>
    </row>
    <row r="8" spans="1:12" ht="12.75" customHeight="1" hidden="1">
      <c r="A8" s="239"/>
      <c r="B8" s="233"/>
      <c r="C8" s="233"/>
      <c r="D8" s="233"/>
      <c r="E8" s="243"/>
      <c r="F8" s="245"/>
      <c r="G8" s="245"/>
      <c r="H8" s="248"/>
      <c r="I8" s="223"/>
      <c r="J8" s="225"/>
      <c r="K8" s="228"/>
      <c r="L8" s="229"/>
    </row>
    <row r="9" spans="1:12" ht="12.75" customHeight="1" hidden="1">
      <c r="A9" s="239"/>
      <c r="B9" s="233"/>
      <c r="C9" s="233"/>
      <c r="D9" s="233"/>
      <c r="E9" s="243"/>
      <c r="F9" s="245"/>
      <c r="G9" s="245"/>
      <c r="H9" s="248"/>
      <c r="I9" s="223"/>
      <c r="J9" s="225"/>
      <c r="K9" s="228"/>
      <c r="L9" s="229"/>
    </row>
    <row r="10" spans="1:12" ht="12.75" customHeight="1" hidden="1">
      <c r="A10" s="239"/>
      <c r="B10" s="233"/>
      <c r="C10" s="233"/>
      <c r="D10" s="233"/>
      <c r="E10" s="243"/>
      <c r="F10" s="245"/>
      <c r="G10" s="245"/>
      <c r="H10" s="248"/>
      <c r="I10" s="223"/>
      <c r="J10" s="225"/>
      <c r="K10" s="228"/>
      <c r="L10" s="229"/>
    </row>
    <row r="11" spans="1:12" ht="12.75" customHeight="1" hidden="1">
      <c r="A11" s="239"/>
      <c r="B11" s="233"/>
      <c r="C11" s="233"/>
      <c r="D11" s="233"/>
      <c r="E11" s="243"/>
      <c r="F11" s="245"/>
      <c r="G11" s="245"/>
      <c r="H11" s="248"/>
      <c r="I11" s="223"/>
      <c r="J11" s="225"/>
      <c r="K11" s="228"/>
      <c r="L11" s="229"/>
    </row>
    <row r="12" spans="1:12" ht="12.75" customHeight="1" hidden="1">
      <c r="A12" s="239"/>
      <c r="B12" s="233"/>
      <c r="C12" s="233"/>
      <c r="D12" s="233"/>
      <c r="E12" s="243"/>
      <c r="F12" s="245"/>
      <c r="G12" s="245"/>
      <c r="H12" s="248"/>
      <c r="I12" s="223"/>
      <c r="J12" s="225"/>
      <c r="K12" s="230"/>
      <c r="L12" s="231"/>
    </row>
    <row r="13" spans="1:12" ht="15" customHeight="1">
      <c r="A13" s="239"/>
      <c r="B13" s="233"/>
      <c r="C13" s="233"/>
      <c r="D13" s="233"/>
      <c r="E13" s="243"/>
      <c r="F13" s="245"/>
      <c r="G13" s="245"/>
      <c r="H13" s="248"/>
      <c r="I13" s="223"/>
      <c r="J13" s="225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43"/>
      <c r="F14" s="245"/>
      <c r="G14" s="245"/>
      <c r="H14" s="248"/>
      <c r="I14" s="223"/>
      <c r="J14" s="225"/>
      <c r="K14" s="233"/>
      <c r="L14" s="19" t="s">
        <v>15</v>
      </c>
    </row>
    <row r="15" spans="1:12" ht="24">
      <c r="A15" s="239"/>
      <c r="B15" s="233"/>
      <c r="C15" s="233"/>
      <c r="D15" s="233"/>
      <c r="E15" s="243"/>
      <c r="F15" s="245"/>
      <c r="G15" s="245"/>
      <c r="H15" s="248"/>
      <c r="I15" s="223"/>
      <c r="J15" s="225"/>
      <c r="K15" s="233"/>
      <c r="L15" s="19" t="s">
        <v>16</v>
      </c>
    </row>
    <row r="16" spans="1:12" ht="15" customHeight="1" hidden="1">
      <c r="A16" s="239"/>
      <c r="B16" s="233"/>
      <c r="C16" s="233"/>
      <c r="D16" s="233"/>
      <c r="E16" s="243"/>
      <c r="F16" s="245"/>
      <c r="G16" s="245"/>
      <c r="H16" s="248"/>
      <c r="I16" s="223"/>
      <c r="J16" s="225"/>
      <c r="K16" s="233"/>
      <c r="L16" s="19"/>
    </row>
    <row r="17" spans="1:12" ht="52.5" customHeight="1" thickBot="1">
      <c r="A17" s="239"/>
      <c r="B17" s="233"/>
      <c r="C17" s="233"/>
      <c r="D17" s="233"/>
      <c r="E17" s="243"/>
      <c r="F17" s="245"/>
      <c r="G17" s="246"/>
      <c r="H17" s="248"/>
      <c r="I17" s="223"/>
      <c r="J17" s="225"/>
      <c r="K17" s="233"/>
      <c r="L17" s="19" t="s">
        <v>17</v>
      </c>
    </row>
    <row r="18" spans="1:12" ht="5.25" customHeight="1" thickBot="1">
      <c r="A18" s="239"/>
      <c r="B18" s="233"/>
      <c r="C18" s="233"/>
      <c r="D18" s="166"/>
      <c r="E18" s="165"/>
      <c r="F18" s="170"/>
      <c r="G18" s="17"/>
      <c r="H18" s="172"/>
      <c r="I18" s="173"/>
      <c r="J18" s="174"/>
      <c r="K18" s="233"/>
      <c r="L18" s="25"/>
    </row>
    <row r="19" spans="1:12" ht="9.75" customHeight="1" hidden="1">
      <c r="A19" s="239"/>
      <c r="B19" s="233"/>
      <c r="C19" s="233"/>
      <c r="D19" s="166"/>
      <c r="E19" s="165"/>
      <c r="F19" s="170"/>
      <c r="G19" s="17"/>
      <c r="H19" s="172"/>
      <c r="I19" s="173"/>
      <c r="J19" s="174"/>
      <c r="K19" s="233"/>
      <c r="L19" s="25"/>
    </row>
    <row r="20" spans="1:12" ht="15.75" customHeight="1" hidden="1">
      <c r="A20" s="239"/>
      <c r="B20" s="233"/>
      <c r="C20" s="233"/>
      <c r="D20" s="166"/>
      <c r="E20" s="165"/>
      <c r="F20" s="170"/>
      <c r="G20" s="17"/>
      <c r="H20" s="172"/>
      <c r="I20" s="173"/>
      <c r="J20" s="174"/>
      <c r="K20" s="233"/>
      <c r="L20" s="25"/>
    </row>
    <row r="21" spans="1:12" ht="15.75" customHeight="1" hidden="1">
      <c r="A21" s="240"/>
      <c r="B21" s="234"/>
      <c r="C21" s="234"/>
      <c r="D21" s="167"/>
      <c r="E21" s="27"/>
      <c r="F21" s="171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42694</v>
      </c>
      <c r="H23" s="41">
        <v>7225</v>
      </c>
      <c r="I23" s="41">
        <v>6452</v>
      </c>
      <c r="J23" s="5">
        <f>H23-I23</f>
        <v>773</v>
      </c>
      <c r="K23" s="7">
        <v>15.68</v>
      </c>
      <c r="L23" s="78">
        <f>J23-K23</f>
        <v>757.32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42694</v>
      </c>
      <c r="H24" s="176">
        <v>4739</v>
      </c>
      <c r="I24" s="176">
        <v>4210</v>
      </c>
      <c r="J24" s="5">
        <f>H24-I24</f>
        <v>529</v>
      </c>
      <c r="K24" s="7">
        <v>0</v>
      </c>
      <c r="L24" s="78">
        <f aca="true" t="shared" si="0" ref="L24:L29">J24-K24</f>
        <v>529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42694</v>
      </c>
      <c r="H25" s="176">
        <v>5168</v>
      </c>
      <c r="I25" s="176">
        <v>4644</v>
      </c>
      <c r="J25" s="5">
        <f>H25-I25</f>
        <v>524</v>
      </c>
      <c r="K25" s="6">
        <v>35.91</v>
      </c>
      <c r="L25" s="78">
        <f t="shared" si="0"/>
        <v>488.09000000000003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42694</v>
      </c>
      <c r="H26" s="176">
        <v>4136</v>
      </c>
      <c r="I26" s="176">
        <v>3650</v>
      </c>
      <c r="J26" s="5">
        <f>H26-I26-J33</f>
        <v>393</v>
      </c>
      <c r="K26" s="6">
        <v>11.38</v>
      </c>
      <c r="L26" s="78">
        <f t="shared" si="0"/>
        <v>381.62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42694</v>
      </c>
      <c r="H27" s="176">
        <v>3633</v>
      </c>
      <c r="I27" s="176">
        <v>3265</v>
      </c>
      <c r="J27" s="5">
        <f>H27-I27</f>
        <v>368</v>
      </c>
      <c r="K27" s="6">
        <v>23</v>
      </c>
      <c r="L27" s="78">
        <f t="shared" si="0"/>
        <v>345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42694</v>
      </c>
      <c r="H28" s="9">
        <v>5419</v>
      </c>
      <c r="I28" s="9">
        <v>4911</v>
      </c>
      <c r="J28" s="5">
        <f>H28-I28</f>
        <v>508</v>
      </c>
      <c r="K28" s="6">
        <v>31</v>
      </c>
      <c r="L28" s="78">
        <f t="shared" si="0"/>
        <v>477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42694</v>
      </c>
      <c r="H29" s="176">
        <v>7964</v>
      </c>
      <c r="I29" s="176">
        <v>7237</v>
      </c>
      <c r="J29" s="5">
        <f>H29-I29</f>
        <v>727</v>
      </c>
      <c r="K29" s="7">
        <v>0</v>
      </c>
      <c r="L29" s="78">
        <f t="shared" si="0"/>
        <v>727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42694</v>
      </c>
      <c r="H30" s="235" t="s">
        <v>22</v>
      </c>
      <c r="I30" s="236"/>
      <c r="J30" s="5"/>
      <c r="K30" s="6"/>
      <c r="L30" s="78"/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42694</v>
      </c>
      <c r="H31" s="9">
        <v>3778</v>
      </c>
      <c r="I31" s="9">
        <v>3411</v>
      </c>
      <c r="J31" s="5">
        <f aca="true" t="shared" si="1" ref="J31:J41">H31-I31</f>
        <v>367</v>
      </c>
      <c r="K31" s="6">
        <v>0</v>
      </c>
      <c r="L31" s="78">
        <f aca="true" t="shared" si="2" ref="L31:L94">J31-K31</f>
        <v>367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42694</v>
      </c>
      <c r="H32" s="176">
        <v>4146</v>
      </c>
      <c r="I32" s="176">
        <v>3795</v>
      </c>
      <c r="J32" s="5">
        <f t="shared" si="1"/>
        <v>351</v>
      </c>
      <c r="K32" s="7">
        <v>22.6</v>
      </c>
      <c r="L32" s="78">
        <f t="shared" si="2"/>
        <v>328.4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42694</v>
      </c>
      <c r="H33" s="176">
        <v>874</v>
      </c>
      <c r="I33" s="176">
        <v>781</v>
      </c>
      <c r="J33" s="5">
        <f t="shared" si="1"/>
        <v>93</v>
      </c>
      <c r="K33" s="6">
        <v>5</v>
      </c>
      <c r="L33" s="78">
        <f t="shared" si="2"/>
        <v>88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42694</v>
      </c>
      <c r="H34" s="176">
        <v>7265</v>
      </c>
      <c r="I34" s="176">
        <v>6584</v>
      </c>
      <c r="J34" s="5">
        <f t="shared" si="1"/>
        <v>681</v>
      </c>
      <c r="K34" s="6">
        <v>30</v>
      </c>
      <c r="L34" s="78">
        <f t="shared" si="2"/>
        <v>651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42694</v>
      </c>
      <c r="H35" s="176">
        <v>8913</v>
      </c>
      <c r="I35" s="176">
        <v>8050</v>
      </c>
      <c r="J35" s="5">
        <f t="shared" si="1"/>
        <v>863</v>
      </c>
      <c r="K35" s="6">
        <v>19</v>
      </c>
      <c r="L35" s="78">
        <f t="shared" si="2"/>
        <v>844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42694</v>
      </c>
      <c r="H36" s="176">
        <v>6480</v>
      </c>
      <c r="I36" s="176">
        <v>5825</v>
      </c>
      <c r="J36" s="5">
        <f t="shared" si="1"/>
        <v>655</v>
      </c>
      <c r="K36" s="6">
        <v>0</v>
      </c>
      <c r="L36" s="78">
        <f t="shared" si="2"/>
        <v>655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42694</v>
      </c>
      <c r="H37" s="176">
        <v>6198</v>
      </c>
      <c r="I37" s="176">
        <v>5409</v>
      </c>
      <c r="J37" s="5">
        <f t="shared" si="1"/>
        <v>789</v>
      </c>
      <c r="K37" s="6">
        <v>0</v>
      </c>
      <c r="L37" s="78">
        <f t="shared" si="2"/>
        <v>789</v>
      </c>
    </row>
    <row r="38" spans="1:12" ht="15.75" thickBot="1">
      <c r="A38" s="138">
        <v>16</v>
      </c>
      <c r="B38" s="50" t="s">
        <v>20</v>
      </c>
      <c r="C38" s="50">
        <v>49</v>
      </c>
      <c r="D38" s="49"/>
      <c r="E38" s="49" t="s">
        <v>19</v>
      </c>
      <c r="F38" s="42">
        <v>342059</v>
      </c>
      <c r="G38" s="52">
        <v>42694</v>
      </c>
      <c r="H38" s="9">
        <v>5351</v>
      </c>
      <c r="I38" s="9">
        <v>4785</v>
      </c>
      <c r="J38" s="41">
        <f t="shared" si="1"/>
        <v>566</v>
      </c>
      <c r="K38" s="42">
        <v>0</v>
      </c>
      <c r="L38" s="81">
        <f t="shared" si="2"/>
        <v>566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46">
        <v>327288</v>
      </c>
      <c r="G39" s="57">
        <v>42694</v>
      </c>
      <c r="H39" s="92">
        <v>6362</v>
      </c>
      <c r="I39" s="92">
        <v>5575</v>
      </c>
      <c r="J39" s="92">
        <f t="shared" si="1"/>
        <v>787</v>
      </c>
      <c r="K39" s="46">
        <v>0</v>
      </c>
      <c r="L39" s="93">
        <f t="shared" si="2"/>
        <v>787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42694</v>
      </c>
      <c r="H40" s="5">
        <v>7942</v>
      </c>
      <c r="I40" s="5">
        <v>7184</v>
      </c>
      <c r="J40" s="5">
        <f t="shared" si="1"/>
        <v>758</v>
      </c>
      <c r="K40" s="7">
        <v>30.18</v>
      </c>
      <c r="L40" s="78">
        <f t="shared" si="2"/>
        <v>727.82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42694</v>
      </c>
      <c r="H41" s="5">
        <v>17985</v>
      </c>
      <c r="I41" s="5">
        <v>15147</v>
      </c>
      <c r="J41" s="5">
        <f t="shared" si="1"/>
        <v>2838</v>
      </c>
      <c r="K41" s="6">
        <v>34.78</v>
      </c>
      <c r="L41" s="78">
        <f t="shared" si="2"/>
        <v>2803.22</v>
      </c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42694</v>
      </c>
      <c r="H42" s="176">
        <v>18123</v>
      </c>
      <c r="I42" s="176">
        <v>16500</v>
      </c>
      <c r="J42" s="5">
        <f>H42-I42</f>
        <v>1623</v>
      </c>
      <c r="K42" s="6">
        <v>133</v>
      </c>
      <c r="L42" s="78">
        <f t="shared" si="2"/>
        <v>1490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42694</v>
      </c>
      <c r="H43" s="176">
        <v>6251</v>
      </c>
      <c r="I43" s="176">
        <v>5630</v>
      </c>
      <c r="J43" s="5">
        <f aca="true" t="shared" si="3" ref="J43:J73">H43-I43</f>
        <v>621</v>
      </c>
      <c r="K43" s="6">
        <v>0</v>
      </c>
      <c r="L43" s="78">
        <f t="shared" si="2"/>
        <v>621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42694</v>
      </c>
      <c r="H44" s="176">
        <v>15562</v>
      </c>
      <c r="I44" s="176">
        <v>13907</v>
      </c>
      <c r="J44" s="5">
        <f t="shared" si="3"/>
        <v>1655</v>
      </c>
      <c r="K44" s="6">
        <v>0</v>
      </c>
      <c r="L44" s="78">
        <f t="shared" si="2"/>
        <v>1655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42694</v>
      </c>
      <c r="H45" s="176">
        <v>4908</v>
      </c>
      <c r="I45" s="176">
        <v>4445</v>
      </c>
      <c r="J45" s="5">
        <f t="shared" si="3"/>
        <v>463</v>
      </c>
      <c r="K45" s="6">
        <v>16.85</v>
      </c>
      <c r="L45" s="78">
        <f t="shared" si="2"/>
        <v>446.15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42694</v>
      </c>
      <c r="H46" s="176">
        <v>2381</v>
      </c>
      <c r="I46" s="176">
        <v>2061</v>
      </c>
      <c r="J46" s="5">
        <f t="shared" si="3"/>
        <v>320</v>
      </c>
      <c r="K46" s="6">
        <v>0</v>
      </c>
      <c r="L46" s="78">
        <f t="shared" si="2"/>
        <v>320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42694</v>
      </c>
      <c r="H47" s="5">
        <v>4252</v>
      </c>
      <c r="I47" s="5">
        <v>3840</v>
      </c>
      <c r="J47" s="5">
        <f t="shared" si="3"/>
        <v>412</v>
      </c>
      <c r="K47" s="6">
        <v>0</v>
      </c>
      <c r="L47" s="78">
        <f t="shared" si="2"/>
        <v>412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42694</v>
      </c>
      <c r="H48" s="176">
        <v>2766</v>
      </c>
      <c r="I48" s="176">
        <v>2466</v>
      </c>
      <c r="J48" s="5">
        <f t="shared" si="3"/>
        <v>300</v>
      </c>
      <c r="K48" s="6">
        <v>15.77</v>
      </c>
      <c r="L48" s="78">
        <f t="shared" si="2"/>
        <v>284.23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42694</v>
      </c>
      <c r="H49" s="176">
        <v>18398</v>
      </c>
      <c r="I49" s="176">
        <v>17270</v>
      </c>
      <c r="J49" s="5">
        <f t="shared" si="3"/>
        <v>1128</v>
      </c>
      <c r="K49" s="6">
        <v>24</v>
      </c>
      <c r="L49" s="78">
        <f t="shared" si="2"/>
        <v>1104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42694</v>
      </c>
      <c r="H50" s="176">
        <v>6919</v>
      </c>
      <c r="I50" s="176">
        <v>6176</v>
      </c>
      <c r="J50" s="5">
        <f t="shared" si="3"/>
        <v>743</v>
      </c>
      <c r="K50" s="6">
        <v>10</v>
      </c>
      <c r="L50" s="78">
        <f t="shared" si="2"/>
        <v>733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42694</v>
      </c>
      <c r="H51" s="176">
        <v>5934</v>
      </c>
      <c r="I51" s="176">
        <v>5342</v>
      </c>
      <c r="J51" s="5">
        <f t="shared" si="3"/>
        <v>592</v>
      </c>
      <c r="K51" s="6">
        <v>9</v>
      </c>
      <c r="L51" s="78">
        <f t="shared" si="2"/>
        <v>583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42694</v>
      </c>
      <c r="H52" s="176">
        <v>2294</v>
      </c>
      <c r="I52" s="176">
        <v>1635</v>
      </c>
      <c r="J52" s="5">
        <f t="shared" si="3"/>
        <v>659</v>
      </c>
      <c r="K52" s="6">
        <v>5</v>
      </c>
      <c r="L52" s="78">
        <f t="shared" si="2"/>
        <v>654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42694</v>
      </c>
      <c r="H53" s="176">
        <v>5063</v>
      </c>
      <c r="I53" s="176">
        <v>4548</v>
      </c>
      <c r="J53" s="5">
        <f t="shared" si="3"/>
        <v>515</v>
      </c>
      <c r="K53" s="6">
        <v>0</v>
      </c>
      <c r="L53" s="78">
        <f t="shared" si="2"/>
        <v>515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42694</v>
      </c>
      <c r="H54" s="176">
        <v>10753</v>
      </c>
      <c r="I54" s="176">
        <v>9711</v>
      </c>
      <c r="J54" s="5">
        <f t="shared" si="3"/>
        <v>1042</v>
      </c>
      <c r="K54" s="6">
        <v>27.69</v>
      </c>
      <c r="L54" s="78">
        <f t="shared" si="2"/>
        <v>1014.31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42694</v>
      </c>
      <c r="H55" s="176">
        <v>11132</v>
      </c>
      <c r="I55" s="176">
        <v>10050</v>
      </c>
      <c r="J55" s="5">
        <f t="shared" si="3"/>
        <v>1082</v>
      </c>
      <c r="K55" s="6">
        <v>67.857</v>
      </c>
      <c r="L55" s="78">
        <f t="shared" si="2"/>
        <v>1014.143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42694</v>
      </c>
      <c r="H56" s="176">
        <v>8470</v>
      </c>
      <c r="I56" s="176">
        <v>7564</v>
      </c>
      <c r="J56" s="5">
        <f t="shared" si="3"/>
        <v>906</v>
      </c>
      <c r="K56" s="6">
        <v>0</v>
      </c>
      <c r="L56" s="78">
        <f t="shared" si="2"/>
        <v>906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42694</v>
      </c>
      <c r="H57" s="176">
        <v>7930</v>
      </c>
      <c r="I57" s="176">
        <v>7095</v>
      </c>
      <c r="J57" s="5">
        <f t="shared" si="3"/>
        <v>835</v>
      </c>
      <c r="K57" s="6">
        <v>0</v>
      </c>
      <c r="L57" s="78">
        <f t="shared" si="2"/>
        <v>835</v>
      </c>
    </row>
    <row r="58" spans="1:12" ht="15">
      <c r="A58" s="79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42694</v>
      </c>
      <c r="H58" s="176">
        <v>18137</v>
      </c>
      <c r="I58" s="176">
        <v>16375</v>
      </c>
      <c r="J58" s="5">
        <f t="shared" si="3"/>
        <v>1762</v>
      </c>
      <c r="K58" s="6">
        <v>0</v>
      </c>
      <c r="L58" s="78">
        <f t="shared" si="2"/>
        <v>1762</v>
      </c>
    </row>
    <row r="59" spans="1:12" ht="15">
      <c r="A59" s="77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42694</v>
      </c>
      <c r="H59" s="176">
        <v>9821</v>
      </c>
      <c r="I59" s="176">
        <v>8367</v>
      </c>
      <c r="J59" s="5">
        <f t="shared" si="3"/>
        <v>1454</v>
      </c>
      <c r="K59" s="6">
        <v>0</v>
      </c>
      <c r="L59" s="78">
        <f t="shared" si="2"/>
        <v>1454</v>
      </c>
    </row>
    <row r="60" spans="1:12" ht="15">
      <c r="A60" s="79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42694</v>
      </c>
      <c r="H60" s="176">
        <v>6871</v>
      </c>
      <c r="I60" s="176">
        <v>6210</v>
      </c>
      <c r="J60" s="5">
        <f t="shared" si="3"/>
        <v>661</v>
      </c>
      <c r="K60" s="6">
        <v>0</v>
      </c>
      <c r="L60" s="78">
        <f t="shared" si="2"/>
        <v>661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42694</v>
      </c>
      <c r="H61" s="176">
        <v>2620</v>
      </c>
      <c r="I61" s="176">
        <v>2351</v>
      </c>
      <c r="J61" s="5">
        <f t="shared" si="3"/>
        <v>269</v>
      </c>
      <c r="K61" s="6">
        <v>74.77</v>
      </c>
      <c r="L61" s="78">
        <f t="shared" si="2"/>
        <v>194.23000000000002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42694</v>
      </c>
      <c r="H62" s="176">
        <v>1616</v>
      </c>
      <c r="I62" s="176">
        <v>1488</v>
      </c>
      <c r="J62" s="5">
        <f t="shared" si="3"/>
        <v>128</v>
      </c>
      <c r="K62" s="6">
        <v>34.58</v>
      </c>
      <c r="L62" s="78">
        <f t="shared" si="2"/>
        <v>93.42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42694</v>
      </c>
      <c r="H63" s="176">
        <v>6819</v>
      </c>
      <c r="I63" s="176">
        <v>6251</v>
      </c>
      <c r="J63" s="5">
        <f t="shared" si="3"/>
        <v>568</v>
      </c>
      <c r="K63" s="6">
        <v>3</v>
      </c>
      <c r="L63" s="78">
        <f t="shared" si="2"/>
        <v>565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42694</v>
      </c>
      <c r="H64" s="176">
        <v>7867</v>
      </c>
      <c r="I64" s="176">
        <v>7052</v>
      </c>
      <c r="J64" s="5">
        <f t="shared" si="3"/>
        <v>815</v>
      </c>
      <c r="K64" s="6">
        <v>4</v>
      </c>
      <c r="L64" s="78">
        <f t="shared" si="2"/>
        <v>811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42694</v>
      </c>
      <c r="H65" s="176">
        <v>10040</v>
      </c>
      <c r="I65" s="176">
        <v>9108</v>
      </c>
      <c r="J65" s="5">
        <f t="shared" si="3"/>
        <v>932</v>
      </c>
      <c r="K65" s="6">
        <v>0</v>
      </c>
      <c r="L65" s="78">
        <f t="shared" si="2"/>
        <v>932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42694</v>
      </c>
      <c r="H66" s="176">
        <v>3529</v>
      </c>
      <c r="I66" s="176">
        <v>3097</v>
      </c>
      <c r="J66" s="5">
        <f t="shared" si="3"/>
        <v>432</v>
      </c>
      <c r="K66" s="6">
        <v>0</v>
      </c>
      <c r="L66" s="78">
        <f t="shared" si="2"/>
        <v>432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42694</v>
      </c>
      <c r="H67" s="176">
        <v>10700</v>
      </c>
      <c r="I67" s="176">
        <v>9671</v>
      </c>
      <c r="J67" s="5">
        <f t="shared" si="3"/>
        <v>1029</v>
      </c>
      <c r="K67" s="6">
        <v>0</v>
      </c>
      <c r="L67" s="78">
        <f t="shared" si="2"/>
        <v>1029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42694</v>
      </c>
      <c r="H68" s="176">
        <v>4570</v>
      </c>
      <c r="I68" s="176">
        <v>4157</v>
      </c>
      <c r="J68" s="5">
        <f t="shared" si="3"/>
        <v>413</v>
      </c>
      <c r="K68" s="6">
        <v>0</v>
      </c>
      <c r="L68" s="78">
        <f t="shared" si="2"/>
        <v>413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42694</v>
      </c>
      <c r="H69" s="176">
        <v>9222</v>
      </c>
      <c r="I69" s="176">
        <v>8342</v>
      </c>
      <c r="J69" s="5">
        <f t="shared" si="3"/>
        <v>880</v>
      </c>
      <c r="K69" s="6">
        <v>13</v>
      </c>
      <c r="L69" s="78">
        <f t="shared" si="2"/>
        <v>867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42694</v>
      </c>
      <c r="H70" s="176">
        <v>5118</v>
      </c>
      <c r="I70" s="176">
        <v>4578</v>
      </c>
      <c r="J70" s="5">
        <f t="shared" si="3"/>
        <v>540</v>
      </c>
      <c r="K70" s="6">
        <v>1</v>
      </c>
      <c r="L70" s="78">
        <f t="shared" si="2"/>
        <v>539</v>
      </c>
    </row>
    <row r="71" spans="1:12" ht="15.75" thickBot="1">
      <c r="A71" s="138">
        <v>49</v>
      </c>
      <c r="B71" s="50" t="s">
        <v>33</v>
      </c>
      <c r="C71" s="50">
        <v>21</v>
      </c>
      <c r="D71" s="49"/>
      <c r="E71" s="49" t="s">
        <v>19</v>
      </c>
      <c r="F71" s="42">
        <v>340953</v>
      </c>
      <c r="G71" s="52">
        <v>42694</v>
      </c>
      <c r="H71" s="9">
        <v>4930</v>
      </c>
      <c r="I71" s="9">
        <v>4493</v>
      </c>
      <c r="J71" s="41">
        <f t="shared" si="3"/>
        <v>437</v>
      </c>
      <c r="K71" s="42">
        <v>36</v>
      </c>
      <c r="L71" s="81">
        <f t="shared" si="2"/>
        <v>401</v>
      </c>
    </row>
    <row r="72" spans="1:12" ht="15.75" thickBot="1">
      <c r="A72" s="43">
        <v>50</v>
      </c>
      <c r="B72" s="44" t="s">
        <v>33</v>
      </c>
      <c r="C72" s="44">
        <v>62</v>
      </c>
      <c r="D72" s="45"/>
      <c r="E72" s="45" t="s">
        <v>19</v>
      </c>
      <c r="F72" s="46">
        <v>341801</v>
      </c>
      <c r="G72" s="57">
        <v>42694</v>
      </c>
      <c r="H72" s="218" t="s">
        <v>22</v>
      </c>
      <c r="I72" s="219"/>
      <c r="J72" s="92"/>
      <c r="K72" s="46">
        <v>0</v>
      </c>
      <c r="L72" s="93">
        <f t="shared" si="2"/>
        <v>0</v>
      </c>
    </row>
    <row r="73" spans="1:12" ht="15">
      <c r="A73" s="77">
        <v>51</v>
      </c>
      <c r="B73" s="39" t="s">
        <v>33</v>
      </c>
      <c r="C73" s="39">
        <v>45</v>
      </c>
      <c r="D73" s="11"/>
      <c r="E73" s="11" t="s">
        <v>19</v>
      </c>
      <c r="F73" s="7">
        <v>341803</v>
      </c>
      <c r="G73" s="40">
        <v>42694</v>
      </c>
      <c r="H73" s="5">
        <v>11727</v>
      </c>
      <c r="I73" s="5">
        <v>10591</v>
      </c>
      <c r="J73" s="5">
        <f t="shared" si="3"/>
        <v>1136</v>
      </c>
      <c r="K73" s="7">
        <v>383.33</v>
      </c>
      <c r="L73" s="78">
        <f t="shared" si="2"/>
        <v>752.6700000000001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42694</v>
      </c>
      <c r="H74" s="176">
        <v>9509</v>
      </c>
      <c r="I74" s="176">
        <v>8528</v>
      </c>
      <c r="J74" s="176">
        <f>H74-I74-J70</f>
        <v>441</v>
      </c>
      <c r="K74" s="6">
        <v>0</v>
      </c>
      <c r="L74" s="78">
        <f t="shared" si="2"/>
        <v>441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42694</v>
      </c>
      <c r="H75" s="176">
        <v>16393</v>
      </c>
      <c r="I75" s="176">
        <v>14880</v>
      </c>
      <c r="J75" s="176">
        <f>H75-I75</f>
        <v>1513</v>
      </c>
      <c r="K75" s="6">
        <v>34</v>
      </c>
      <c r="L75" s="78">
        <f t="shared" si="2"/>
        <v>1479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42694</v>
      </c>
      <c r="H76" s="176">
        <v>3423</v>
      </c>
      <c r="I76" s="176">
        <v>3104</v>
      </c>
      <c r="J76" s="176">
        <f aca="true" t="shared" si="4" ref="J76:J85">H76-I76</f>
        <v>319</v>
      </c>
      <c r="K76" s="6">
        <v>4</v>
      </c>
      <c r="L76" s="78">
        <f t="shared" si="2"/>
        <v>315</v>
      </c>
    </row>
    <row r="77" spans="1:12" ht="15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42694</v>
      </c>
      <c r="H77" s="176">
        <v>3427</v>
      </c>
      <c r="I77" s="176">
        <v>3221</v>
      </c>
      <c r="J77" s="176">
        <f>H77-I77</f>
        <v>206</v>
      </c>
      <c r="K77" s="6">
        <v>6</v>
      </c>
      <c r="L77" s="78">
        <f t="shared" si="2"/>
        <v>200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42694</v>
      </c>
      <c r="H78" s="176">
        <v>7805</v>
      </c>
      <c r="I78" s="176">
        <v>7194</v>
      </c>
      <c r="J78" s="176">
        <f t="shared" si="4"/>
        <v>611</v>
      </c>
      <c r="K78" s="6">
        <v>53.26</v>
      </c>
      <c r="L78" s="78">
        <f t="shared" si="2"/>
        <v>557.74</v>
      </c>
    </row>
    <row r="79" spans="1:12" ht="15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42694</v>
      </c>
      <c r="H79" s="176">
        <v>20214</v>
      </c>
      <c r="I79" s="176">
        <v>17997</v>
      </c>
      <c r="J79" s="176">
        <f>H79-I79</f>
        <v>2217</v>
      </c>
      <c r="K79" s="6">
        <v>4</v>
      </c>
      <c r="L79" s="78">
        <f t="shared" si="2"/>
        <v>2213</v>
      </c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42694</v>
      </c>
      <c r="H80" s="176">
        <v>11510</v>
      </c>
      <c r="I80" s="176">
        <v>10358</v>
      </c>
      <c r="J80" s="176">
        <f t="shared" si="4"/>
        <v>1152</v>
      </c>
      <c r="K80" s="6"/>
      <c r="L80" s="78">
        <f t="shared" si="2"/>
        <v>1152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42694</v>
      </c>
      <c r="H81" s="176">
        <v>9628</v>
      </c>
      <c r="I81" s="176">
        <v>8871</v>
      </c>
      <c r="J81" s="176">
        <f t="shared" si="4"/>
        <v>757</v>
      </c>
      <c r="K81" s="6">
        <v>64.93</v>
      </c>
      <c r="L81" s="78">
        <f t="shared" si="2"/>
        <v>692.0699999999999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42694</v>
      </c>
      <c r="H82" s="176">
        <v>3372</v>
      </c>
      <c r="I82" s="176">
        <v>2979</v>
      </c>
      <c r="J82" s="176">
        <f t="shared" si="4"/>
        <v>393</v>
      </c>
      <c r="K82" s="6"/>
      <c r="L82" s="78">
        <f t="shared" si="2"/>
        <v>393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42694</v>
      </c>
      <c r="H83" s="176">
        <v>5108</v>
      </c>
      <c r="I83" s="176">
        <v>4503</v>
      </c>
      <c r="J83" s="176">
        <f t="shared" si="4"/>
        <v>605</v>
      </c>
      <c r="K83" s="6">
        <v>4.87</v>
      </c>
      <c r="L83" s="78">
        <f t="shared" si="2"/>
        <v>600.13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42694</v>
      </c>
      <c r="H84" s="176">
        <v>2679</v>
      </c>
      <c r="I84" s="176">
        <v>2410</v>
      </c>
      <c r="J84" s="176">
        <f t="shared" si="4"/>
        <v>269</v>
      </c>
      <c r="K84" s="6"/>
      <c r="L84" s="78">
        <f t="shared" si="2"/>
        <v>269</v>
      </c>
    </row>
    <row r="85" spans="1:12" ht="15.75" thickBot="1">
      <c r="A85" s="80">
        <v>63</v>
      </c>
      <c r="B85" s="50" t="s">
        <v>40</v>
      </c>
      <c r="C85" s="50">
        <v>5</v>
      </c>
      <c r="D85" s="49"/>
      <c r="E85" s="49" t="s">
        <v>19</v>
      </c>
      <c r="F85" s="42">
        <v>327292</v>
      </c>
      <c r="G85" s="52">
        <v>42694</v>
      </c>
      <c r="H85" s="9">
        <v>8832</v>
      </c>
      <c r="I85" s="9">
        <v>7868</v>
      </c>
      <c r="J85" s="9">
        <f t="shared" si="4"/>
        <v>964</v>
      </c>
      <c r="K85" s="42">
        <v>27.75</v>
      </c>
      <c r="L85" s="81">
        <f t="shared" si="2"/>
        <v>936.25</v>
      </c>
    </row>
    <row r="86" spans="1:12" ht="15.75" thickBot="1">
      <c r="A86" s="43">
        <v>64</v>
      </c>
      <c r="B86" s="44" t="s">
        <v>40</v>
      </c>
      <c r="C86" s="44">
        <v>76</v>
      </c>
      <c r="D86" s="45"/>
      <c r="E86" s="45" t="s">
        <v>19</v>
      </c>
      <c r="F86" s="46">
        <v>327774</v>
      </c>
      <c r="G86" s="57">
        <v>42694</v>
      </c>
      <c r="H86" s="218" t="s">
        <v>22</v>
      </c>
      <c r="I86" s="219"/>
      <c r="J86" s="128"/>
      <c r="K86" s="46"/>
      <c r="L86" s="93"/>
    </row>
    <row r="87" spans="1:12" ht="15">
      <c r="A87" s="77">
        <v>65</v>
      </c>
      <c r="B87" s="39" t="s">
        <v>40</v>
      </c>
      <c r="C87" s="39">
        <v>10</v>
      </c>
      <c r="D87" s="11"/>
      <c r="E87" s="11" t="s">
        <v>19</v>
      </c>
      <c r="F87" s="7">
        <v>333546</v>
      </c>
      <c r="G87" s="40">
        <v>42694</v>
      </c>
      <c r="H87" s="5">
        <v>26000</v>
      </c>
      <c r="I87" s="5">
        <v>23594</v>
      </c>
      <c r="J87" s="5">
        <f>H87-I87</f>
        <v>2406</v>
      </c>
      <c r="K87" s="7">
        <v>41</v>
      </c>
      <c r="L87" s="78">
        <f t="shared" si="2"/>
        <v>2365</v>
      </c>
    </row>
    <row r="88" spans="1:12" ht="15">
      <c r="A88" s="79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40">
        <v>42694</v>
      </c>
      <c r="H88" s="176">
        <v>2342</v>
      </c>
      <c r="I88" s="176">
        <v>2180</v>
      </c>
      <c r="J88" s="176">
        <f aca="true" t="shared" si="5" ref="J88:J103">H88-I88</f>
        <v>162</v>
      </c>
      <c r="K88" s="6">
        <v>48.52</v>
      </c>
      <c r="L88" s="78">
        <f t="shared" si="2"/>
        <v>113.47999999999999</v>
      </c>
    </row>
    <row r="89" spans="1:12" ht="15">
      <c r="A89" s="77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40">
        <v>42694</v>
      </c>
      <c r="H89" s="176">
        <v>2555</v>
      </c>
      <c r="I89" s="176">
        <v>2288</v>
      </c>
      <c r="J89" s="176">
        <f t="shared" si="5"/>
        <v>267</v>
      </c>
      <c r="K89" s="6">
        <v>14</v>
      </c>
      <c r="L89" s="78">
        <f t="shared" si="2"/>
        <v>253</v>
      </c>
    </row>
    <row r="90" spans="1:12" ht="15">
      <c r="A90" s="79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40">
        <v>42694</v>
      </c>
      <c r="H90" s="176">
        <v>4985</v>
      </c>
      <c r="I90" s="176">
        <v>4563</v>
      </c>
      <c r="J90" s="176">
        <f t="shared" si="5"/>
        <v>422</v>
      </c>
      <c r="K90" s="6">
        <v>31.34</v>
      </c>
      <c r="L90" s="78">
        <f t="shared" si="2"/>
        <v>390.66</v>
      </c>
    </row>
    <row r="91" spans="1:12" ht="15">
      <c r="A91" s="79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40">
        <v>42694</v>
      </c>
      <c r="H91" s="176">
        <v>5736</v>
      </c>
      <c r="I91" s="176">
        <v>5170</v>
      </c>
      <c r="J91" s="176">
        <f t="shared" si="5"/>
        <v>566</v>
      </c>
      <c r="K91" s="6">
        <v>100</v>
      </c>
      <c r="L91" s="78">
        <f t="shared" si="2"/>
        <v>466</v>
      </c>
    </row>
    <row r="92" spans="1:12" ht="15">
      <c r="A92" s="77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40">
        <v>42694</v>
      </c>
      <c r="H92" s="176">
        <v>26576</v>
      </c>
      <c r="I92" s="176">
        <v>23981</v>
      </c>
      <c r="J92" s="176">
        <f t="shared" si="5"/>
        <v>2595</v>
      </c>
      <c r="K92" s="6">
        <v>0</v>
      </c>
      <c r="L92" s="78">
        <f t="shared" si="2"/>
        <v>2595</v>
      </c>
    </row>
    <row r="93" spans="1:12" ht="15">
      <c r="A93" s="79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40">
        <v>42694</v>
      </c>
      <c r="H93" s="176">
        <v>3029</v>
      </c>
      <c r="I93" s="176">
        <v>2690</v>
      </c>
      <c r="J93" s="176">
        <f t="shared" si="5"/>
        <v>339</v>
      </c>
      <c r="K93" s="6">
        <v>8</v>
      </c>
      <c r="L93" s="78">
        <f t="shared" si="2"/>
        <v>331</v>
      </c>
    </row>
    <row r="94" spans="1:12" ht="15">
      <c r="A94" s="79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40">
        <v>42694</v>
      </c>
      <c r="H94" s="176">
        <v>3768</v>
      </c>
      <c r="I94" s="176">
        <v>3391</v>
      </c>
      <c r="J94" s="176">
        <f t="shared" si="5"/>
        <v>377</v>
      </c>
      <c r="K94" s="6">
        <v>76.21</v>
      </c>
      <c r="L94" s="78">
        <f t="shared" si="2"/>
        <v>300.79</v>
      </c>
    </row>
    <row r="95" spans="1:12" ht="15">
      <c r="A95" s="77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40">
        <v>42694</v>
      </c>
      <c r="H95" s="176">
        <v>6974</v>
      </c>
      <c r="I95" s="176">
        <v>6328</v>
      </c>
      <c r="J95" s="176">
        <f t="shared" si="5"/>
        <v>646</v>
      </c>
      <c r="K95" s="6">
        <v>69.628</v>
      </c>
      <c r="L95" s="78">
        <f aca="true" t="shared" si="6" ref="L95:L158">J95-K95</f>
        <v>576.372</v>
      </c>
    </row>
    <row r="96" spans="1:12" ht="15">
      <c r="A96" s="79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40">
        <v>42694</v>
      </c>
      <c r="H96" s="176">
        <v>3226</v>
      </c>
      <c r="I96" s="176">
        <v>2952</v>
      </c>
      <c r="J96" s="176">
        <f t="shared" si="5"/>
        <v>274</v>
      </c>
      <c r="K96" s="6">
        <v>28.91</v>
      </c>
      <c r="L96" s="78">
        <f t="shared" si="6"/>
        <v>245.09</v>
      </c>
    </row>
    <row r="97" spans="1:12" ht="15">
      <c r="A97" s="79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40">
        <v>42694</v>
      </c>
      <c r="H97" s="176">
        <v>8273</v>
      </c>
      <c r="I97" s="176">
        <v>7458</v>
      </c>
      <c r="J97" s="176">
        <f t="shared" si="5"/>
        <v>815</v>
      </c>
      <c r="K97" s="6">
        <v>3</v>
      </c>
      <c r="L97" s="78">
        <f t="shared" si="6"/>
        <v>812</v>
      </c>
    </row>
    <row r="98" spans="1:12" ht="15">
      <c r="A98" s="77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40">
        <v>42694</v>
      </c>
      <c r="H98" s="176">
        <v>7386</v>
      </c>
      <c r="I98" s="176">
        <v>6657</v>
      </c>
      <c r="J98" s="176">
        <f t="shared" si="5"/>
        <v>729</v>
      </c>
      <c r="K98" s="6">
        <v>48</v>
      </c>
      <c r="L98" s="78">
        <f t="shared" si="6"/>
        <v>681</v>
      </c>
    </row>
    <row r="99" spans="1:12" ht="15">
      <c r="A99" s="79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40">
        <v>42694</v>
      </c>
      <c r="H99" s="176">
        <v>17044</v>
      </c>
      <c r="I99" s="176">
        <v>15274</v>
      </c>
      <c r="J99" s="176">
        <f t="shared" si="5"/>
        <v>1770</v>
      </c>
      <c r="K99" s="6"/>
      <c r="L99" s="78">
        <f t="shared" si="6"/>
        <v>1770</v>
      </c>
    </row>
    <row r="100" spans="1:12" ht="15">
      <c r="A100" s="79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40">
        <v>42694</v>
      </c>
      <c r="H100" s="176">
        <v>13914</v>
      </c>
      <c r="I100" s="176">
        <v>12604</v>
      </c>
      <c r="J100" s="176">
        <f t="shared" si="5"/>
        <v>1310</v>
      </c>
      <c r="K100" s="6"/>
      <c r="L100" s="78">
        <f t="shared" si="6"/>
        <v>1310</v>
      </c>
    </row>
    <row r="101" spans="1:12" ht="15">
      <c r="A101" s="77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40">
        <v>42694</v>
      </c>
      <c r="H101" s="176">
        <v>8674</v>
      </c>
      <c r="I101" s="176">
        <v>7793</v>
      </c>
      <c r="J101" s="176">
        <f t="shared" si="5"/>
        <v>881</v>
      </c>
      <c r="K101" s="6">
        <v>47</v>
      </c>
      <c r="L101" s="78">
        <f t="shared" si="6"/>
        <v>834</v>
      </c>
    </row>
    <row r="102" spans="1:12" ht="15">
      <c r="A102" s="79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40">
        <v>42694</v>
      </c>
      <c r="H102" s="176">
        <v>5688</v>
      </c>
      <c r="I102" s="176">
        <v>5112</v>
      </c>
      <c r="J102" s="176">
        <f t="shared" si="5"/>
        <v>576</v>
      </c>
      <c r="K102" s="6">
        <v>28.81</v>
      </c>
      <c r="L102" s="78">
        <f t="shared" si="6"/>
        <v>547.19</v>
      </c>
    </row>
    <row r="103" spans="1:12" ht="15">
      <c r="A103" s="79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40">
        <v>42694</v>
      </c>
      <c r="H103" s="176">
        <v>16997</v>
      </c>
      <c r="I103" s="176">
        <v>15415</v>
      </c>
      <c r="J103" s="176">
        <f t="shared" si="5"/>
        <v>1582</v>
      </c>
      <c r="K103" s="6">
        <v>32</v>
      </c>
      <c r="L103" s="78">
        <f t="shared" si="6"/>
        <v>1550</v>
      </c>
    </row>
    <row r="104" spans="1:12" ht="15">
      <c r="A104" s="79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40">
        <v>42694</v>
      </c>
      <c r="H104" s="9">
        <v>7768</v>
      </c>
      <c r="I104" s="9">
        <v>6802</v>
      </c>
      <c r="J104" s="176">
        <f>H104-I104</f>
        <v>966</v>
      </c>
      <c r="K104" s="6"/>
      <c r="L104" s="78">
        <f t="shared" si="6"/>
        <v>966</v>
      </c>
    </row>
    <row r="105" spans="1:12" ht="15.75" thickBot="1">
      <c r="A105" s="80"/>
      <c r="B105" s="50" t="s">
        <v>42</v>
      </c>
      <c r="C105" s="51" t="s">
        <v>46</v>
      </c>
      <c r="D105" s="49"/>
      <c r="E105" s="49" t="s">
        <v>19</v>
      </c>
      <c r="F105" s="42">
        <v>345949</v>
      </c>
      <c r="G105" s="52">
        <v>42694</v>
      </c>
      <c r="H105" s="9">
        <v>9002</v>
      </c>
      <c r="I105" s="9">
        <v>8239</v>
      </c>
      <c r="J105" s="9">
        <f>H105-I105</f>
        <v>763</v>
      </c>
      <c r="K105" s="42"/>
      <c r="L105" s="81">
        <f t="shared" si="6"/>
        <v>763</v>
      </c>
    </row>
    <row r="106" spans="1:12" ht="15.75" thickBot="1">
      <c r="A106" s="191">
        <v>82</v>
      </c>
      <c r="B106" s="192" t="s">
        <v>47</v>
      </c>
      <c r="C106" s="177"/>
      <c r="D106" s="193"/>
      <c r="E106" s="193" t="s">
        <v>19</v>
      </c>
      <c r="F106" s="177"/>
      <c r="G106" s="57">
        <v>42694</v>
      </c>
      <c r="H106" s="71">
        <f>SUM(H104:H105)</f>
        <v>16770</v>
      </c>
      <c r="I106" s="71">
        <f>SUM(I104:I105)</f>
        <v>15041</v>
      </c>
      <c r="J106" s="71">
        <f>SUM(J104:J105)</f>
        <v>1729</v>
      </c>
      <c r="K106" s="177">
        <v>22.18</v>
      </c>
      <c r="L106" s="93">
        <f t="shared" si="6"/>
        <v>1706.82</v>
      </c>
    </row>
    <row r="107" spans="1:12" ht="15">
      <c r="A107" s="77">
        <v>83</v>
      </c>
      <c r="B107" s="39" t="s">
        <v>48</v>
      </c>
      <c r="C107" s="39">
        <v>53</v>
      </c>
      <c r="D107" s="11"/>
      <c r="E107" s="11" t="s">
        <v>19</v>
      </c>
      <c r="F107" s="7">
        <v>332631</v>
      </c>
      <c r="G107" s="40">
        <v>42694</v>
      </c>
      <c r="H107" s="5">
        <v>2815</v>
      </c>
      <c r="I107" s="5">
        <v>2533</v>
      </c>
      <c r="J107" s="5">
        <f>H107-I107</f>
        <v>282</v>
      </c>
      <c r="K107" s="7">
        <v>17.46</v>
      </c>
      <c r="L107" s="78">
        <f t="shared" si="6"/>
        <v>264.54</v>
      </c>
    </row>
    <row r="108" spans="1:12" ht="15">
      <c r="A108" s="80">
        <v>84</v>
      </c>
      <c r="B108" s="50" t="s">
        <v>48</v>
      </c>
      <c r="C108" s="50">
        <v>28</v>
      </c>
      <c r="D108" s="49"/>
      <c r="E108" s="49" t="s">
        <v>19</v>
      </c>
      <c r="F108" s="42">
        <v>333586</v>
      </c>
      <c r="G108" s="40">
        <v>42694</v>
      </c>
      <c r="H108" s="9">
        <v>18022</v>
      </c>
      <c r="I108" s="9">
        <v>16175</v>
      </c>
      <c r="J108" s="5">
        <f aca="true" t="shared" si="7" ref="J108:J171">H108-I108</f>
        <v>1847</v>
      </c>
      <c r="K108" s="42">
        <v>9</v>
      </c>
      <c r="L108" s="78">
        <f t="shared" si="6"/>
        <v>1838</v>
      </c>
    </row>
    <row r="109" spans="1:12" ht="15">
      <c r="A109" s="79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40">
        <v>42694</v>
      </c>
      <c r="H109" s="176">
        <v>38748</v>
      </c>
      <c r="I109" s="176">
        <v>38544</v>
      </c>
      <c r="J109" s="5">
        <f t="shared" si="7"/>
        <v>204</v>
      </c>
      <c r="K109" s="6">
        <v>50</v>
      </c>
      <c r="L109" s="78">
        <f t="shared" si="6"/>
        <v>154</v>
      </c>
    </row>
    <row r="110" spans="1:12" ht="15">
      <c r="A110" s="77">
        <v>86</v>
      </c>
      <c r="B110" s="39" t="s">
        <v>48</v>
      </c>
      <c r="C110" s="39">
        <v>34</v>
      </c>
      <c r="D110" s="11"/>
      <c r="E110" s="11" t="s">
        <v>19</v>
      </c>
      <c r="F110" s="7">
        <v>334756</v>
      </c>
      <c r="G110" s="40">
        <v>42694</v>
      </c>
      <c r="H110" s="5">
        <v>5908</v>
      </c>
      <c r="I110" s="5">
        <v>5319</v>
      </c>
      <c r="J110" s="5">
        <f t="shared" si="7"/>
        <v>589</v>
      </c>
      <c r="K110" s="7"/>
      <c r="L110" s="78">
        <f t="shared" si="6"/>
        <v>589</v>
      </c>
    </row>
    <row r="111" spans="1:12" ht="15">
      <c r="A111" s="77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40">
        <v>42694</v>
      </c>
      <c r="H111" s="176">
        <v>3960</v>
      </c>
      <c r="I111" s="176">
        <v>3582</v>
      </c>
      <c r="J111" s="5">
        <f t="shared" si="7"/>
        <v>378</v>
      </c>
      <c r="K111" s="6">
        <v>20.48</v>
      </c>
      <c r="L111" s="78">
        <f t="shared" si="6"/>
        <v>357.52</v>
      </c>
    </row>
    <row r="112" spans="1:12" ht="15">
      <c r="A112" s="79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40">
        <v>42694</v>
      </c>
      <c r="H112" s="176">
        <v>3408</v>
      </c>
      <c r="I112" s="176">
        <v>3147</v>
      </c>
      <c r="J112" s="5">
        <f t="shared" si="7"/>
        <v>261</v>
      </c>
      <c r="K112" s="6">
        <v>5</v>
      </c>
      <c r="L112" s="78">
        <f t="shared" si="6"/>
        <v>256</v>
      </c>
    </row>
    <row r="113" spans="1:12" ht="15">
      <c r="A113" s="77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40">
        <v>42694</v>
      </c>
      <c r="H113" s="176">
        <v>8028</v>
      </c>
      <c r="I113" s="176">
        <v>7206</v>
      </c>
      <c r="J113" s="5">
        <f t="shared" si="7"/>
        <v>822</v>
      </c>
      <c r="K113" s="6"/>
      <c r="L113" s="78">
        <f t="shared" si="6"/>
        <v>822</v>
      </c>
    </row>
    <row r="114" spans="1:12" ht="15">
      <c r="A114" s="79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40">
        <v>42694</v>
      </c>
      <c r="H114" s="176">
        <v>14395</v>
      </c>
      <c r="I114" s="176">
        <v>13153</v>
      </c>
      <c r="J114" s="5">
        <f t="shared" si="7"/>
        <v>1242</v>
      </c>
      <c r="K114" s="6"/>
      <c r="L114" s="78">
        <f t="shared" si="6"/>
        <v>1242</v>
      </c>
    </row>
    <row r="115" spans="1:12" ht="15">
      <c r="A115" s="77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40">
        <v>42694</v>
      </c>
      <c r="H115" s="176">
        <v>1697</v>
      </c>
      <c r="I115" s="176">
        <v>1510</v>
      </c>
      <c r="J115" s="5">
        <f t="shared" si="7"/>
        <v>187</v>
      </c>
      <c r="K115" s="6">
        <v>0</v>
      </c>
      <c r="L115" s="78">
        <f t="shared" si="6"/>
        <v>187</v>
      </c>
    </row>
    <row r="116" spans="1:12" ht="15">
      <c r="A116" s="79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40">
        <v>42694</v>
      </c>
      <c r="H116" s="176">
        <v>2671</v>
      </c>
      <c r="I116" s="176">
        <v>2414</v>
      </c>
      <c r="J116" s="5">
        <f t="shared" si="7"/>
        <v>257</v>
      </c>
      <c r="K116" s="6">
        <v>9.75</v>
      </c>
      <c r="L116" s="78">
        <f t="shared" si="6"/>
        <v>247.25</v>
      </c>
    </row>
    <row r="117" spans="1:12" ht="15">
      <c r="A117" s="77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40">
        <v>42694</v>
      </c>
      <c r="H117" s="176">
        <v>5003</v>
      </c>
      <c r="I117" s="176">
        <v>4466</v>
      </c>
      <c r="J117" s="5">
        <f t="shared" si="7"/>
        <v>537</v>
      </c>
      <c r="K117" s="6">
        <v>39.43</v>
      </c>
      <c r="L117" s="78">
        <f t="shared" si="6"/>
        <v>497.57</v>
      </c>
    </row>
    <row r="118" spans="1:12" ht="15">
      <c r="A118" s="79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40">
        <v>42694</v>
      </c>
      <c r="H118" s="176">
        <v>3882</v>
      </c>
      <c r="I118" s="176">
        <v>3474</v>
      </c>
      <c r="J118" s="5">
        <f t="shared" si="7"/>
        <v>408</v>
      </c>
      <c r="K118" s="6">
        <v>61.62</v>
      </c>
      <c r="L118" s="78">
        <f t="shared" si="6"/>
        <v>346.38</v>
      </c>
    </row>
    <row r="119" spans="1:12" ht="15">
      <c r="A119" s="77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40">
        <v>42694</v>
      </c>
      <c r="H119" s="176">
        <v>3220</v>
      </c>
      <c r="I119" s="176">
        <v>2881</v>
      </c>
      <c r="J119" s="5">
        <f t="shared" si="7"/>
        <v>339</v>
      </c>
      <c r="K119" s="6">
        <v>16.76</v>
      </c>
      <c r="L119" s="78">
        <f t="shared" si="6"/>
        <v>322.24</v>
      </c>
    </row>
    <row r="120" spans="1:12" ht="15">
      <c r="A120" s="79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40">
        <v>42694</v>
      </c>
      <c r="H120" s="176">
        <v>3164</v>
      </c>
      <c r="I120" s="176">
        <v>2750</v>
      </c>
      <c r="J120" s="5">
        <f t="shared" si="7"/>
        <v>414</v>
      </c>
      <c r="K120" s="6">
        <v>33.037</v>
      </c>
      <c r="L120" s="78">
        <f t="shared" si="6"/>
        <v>380.963</v>
      </c>
    </row>
    <row r="121" spans="1:12" ht="15">
      <c r="A121" s="77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40">
        <v>42694</v>
      </c>
      <c r="H121" s="176">
        <v>5583</v>
      </c>
      <c r="I121" s="176">
        <v>4985</v>
      </c>
      <c r="J121" s="5">
        <f t="shared" si="7"/>
        <v>598</v>
      </c>
      <c r="K121" s="6">
        <v>0</v>
      </c>
      <c r="L121" s="78">
        <f t="shared" si="6"/>
        <v>598</v>
      </c>
    </row>
    <row r="122" spans="1:12" ht="15">
      <c r="A122" s="79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40">
        <v>42694</v>
      </c>
      <c r="H122" s="176">
        <v>5736</v>
      </c>
      <c r="I122" s="176">
        <v>5199</v>
      </c>
      <c r="J122" s="5">
        <f t="shared" si="7"/>
        <v>537</v>
      </c>
      <c r="K122" s="6">
        <v>26</v>
      </c>
      <c r="L122" s="78">
        <f t="shared" si="6"/>
        <v>511</v>
      </c>
    </row>
    <row r="123" spans="1:12" ht="15">
      <c r="A123" s="77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40">
        <v>42694</v>
      </c>
      <c r="H123" s="176">
        <v>4669</v>
      </c>
      <c r="I123" s="176">
        <v>4249</v>
      </c>
      <c r="J123" s="5">
        <f t="shared" si="7"/>
        <v>420</v>
      </c>
      <c r="K123" s="6">
        <v>30.51</v>
      </c>
      <c r="L123" s="78">
        <f t="shared" si="6"/>
        <v>389.49</v>
      </c>
    </row>
    <row r="124" spans="1:12" ht="15">
      <c r="A124" s="79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40">
        <v>42694</v>
      </c>
      <c r="H124" s="176">
        <v>6157</v>
      </c>
      <c r="I124" s="176">
        <v>5494</v>
      </c>
      <c r="J124" s="5">
        <f t="shared" si="7"/>
        <v>663</v>
      </c>
      <c r="K124" s="6">
        <v>10</v>
      </c>
      <c r="L124" s="78">
        <f t="shared" si="6"/>
        <v>653</v>
      </c>
    </row>
    <row r="125" spans="1:12" ht="15">
      <c r="A125" s="77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40">
        <v>42694</v>
      </c>
      <c r="H125" s="176">
        <v>9878</v>
      </c>
      <c r="I125" s="176">
        <v>8870</v>
      </c>
      <c r="J125" s="5">
        <f t="shared" si="7"/>
        <v>1008</v>
      </c>
      <c r="K125" s="6">
        <v>16.38</v>
      </c>
      <c r="L125" s="78">
        <f t="shared" si="6"/>
        <v>991.62</v>
      </c>
    </row>
    <row r="126" spans="1:12" ht="15">
      <c r="A126" s="79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40">
        <v>42694</v>
      </c>
      <c r="H126" s="176">
        <v>2928</v>
      </c>
      <c r="I126" s="176">
        <v>2617</v>
      </c>
      <c r="J126" s="5">
        <f t="shared" si="7"/>
        <v>311</v>
      </c>
      <c r="K126" s="6">
        <v>41</v>
      </c>
      <c r="L126" s="78">
        <f t="shared" si="6"/>
        <v>270</v>
      </c>
    </row>
    <row r="127" spans="1:12" ht="15">
      <c r="A127" s="77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40">
        <v>42694</v>
      </c>
      <c r="H127" s="176">
        <v>3576</v>
      </c>
      <c r="I127" s="176">
        <v>3124</v>
      </c>
      <c r="J127" s="5">
        <f t="shared" si="7"/>
        <v>452</v>
      </c>
      <c r="K127" s="6">
        <v>58</v>
      </c>
      <c r="L127" s="78">
        <f t="shared" si="6"/>
        <v>394</v>
      </c>
    </row>
    <row r="128" spans="1:12" ht="15">
      <c r="A128" s="79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40">
        <v>42694</v>
      </c>
      <c r="H128" s="176">
        <v>4953</v>
      </c>
      <c r="I128" s="176">
        <v>4489</v>
      </c>
      <c r="J128" s="5">
        <f t="shared" si="7"/>
        <v>464</v>
      </c>
      <c r="K128" s="6">
        <v>42</v>
      </c>
      <c r="L128" s="78">
        <f t="shared" si="6"/>
        <v>422</v>
      </c>
    </row>
    <row r="129" spans="1:12" ht="15">
      <c r="A129" s="77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40">
        <v>42694</v>
      </c>
      <c r="H129" s="176">
        <v>17090</v>
      </c>
      <c r="I129" s="176">
        <v>15587</v>
      </c>
      <c r="J129" s="5">
        <f t="shared" si="7"/>
        <v>1503</v>
      </c>
      <c r="K129" s="6">
        <v>6</v>
      </c>
      <c r="L129" s="78">
        <f t="shared" si="6"/>
        <v>1497</v>
      </c>
    </row>
    <row r="130" spans="1:12" ht="15">
      <c r="A130" s="79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40">
        <v>42694</v>
      </c>
      <c r="H130" s="176">
        <v>2975</v>
      </c>
      <c r="I130" s="176">
        <v>2689</v>
      </c>
      <c r="J130" s="5">
        <f t="shared" si="7"/>
        <v>286</v>
      </c>
      <c r="K130" s="6">
        <v>24.83</v>
      </c>
      <c r="L130" s="78">
        <f t="shared" si="6"/>
        <v>261.17</v>
      </c>
    </row>
    <row r="131" spans="1:12" ht="15">
      <c r="A131" s="77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40">
        <v>42694</v>
      </c>
      <c r="H131" s="176">
        <v>7994</v>
      </c>
      <c r="I131" s="176">
        <v>7184</v>
      </c>
      <c r="J131" s="5">
        <f t="shared" si="7"/>
        <v>810</v>
      </c>
      <c r="K131" s="6">
        <v>0</v>
      </c>
      <c r="L131" s="78">
        <f t="shared" si="6"/>
        <v>810</v>
      </c>
    </row>
    <row r="132" spans="1:12" ht="15">
      <c r="A132" s="79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40">
        <v>42694</v>
      </c>
      <c r="H132" s="176">
        <v>7656</v>
      </c>
      <c r="I132" s="176">
        <v>6887</v>
      </c>
      <c r="J132" s="5">
        <f t="shared" si="7"/>
        <v>769</v>
      </c>
      <c r="K132" s="6">
        <v>18</v>
      </c>
      <c r="L132" s="78">
        <f t="shared" si="6"/>
        <v>751</v>
      </c>
    </row>
    <row r="133" spans="1:12" ht="15">
      <c r="A133" s="77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40">
        <v>42694</v>
      </c>
      <c r="H133" s="176">
        <v>3686</v>
      </c>
      <c r="I133" s="176">
        <v>3353</v>
      </c>
      <c r="J133" s="5">
        <f t="shared" si="7"/>
        <v>333</v>
      </c>
      <c r="K133" s="6">
        <v>20</v>
      </c>
      <c r="L133" s="78">
        <f t="shared" si="6"/>
        <v>313</v>
      </c>
    </row>
    <row r="134" spans="1:12" ht="15">
      <c r="A134" s="79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40">
        <v>42694</v>
      </c>
      <c r="H134" s="176">
        <v>7635</v>
      </c>
      <c r="I134" s="176">
        <v>7065</v>
      </c>
      <c r="J134" s="5">
        <f t="shared" si="7"/>
        <v>570</v>
      </c>
      <c r="K134" s="6">
        <v>87.23</v>
      </c>
      <c r="L134" s="78">
        <f t="shared" si="6"/>
        <v>482.77</v>
      </c>
    </row>
    <row r="135" spans="1:12" ht="15">
      <c r="A135" s="77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40">
        <v>42694</v>
      </c>
      <c r="H135" s="176">
        <v>6084</v>
      </c>
      <c r="I135" s="176">
        <v>5501</v>
      </c>
      <c r="J135" s="5">
        <f t="shared" si="7"/>
        <v>583</v>
      </c>
      <c r="K135" s="6">
        <v>52.31</v>
      </c>
      <c r="L135" s="78">
        <f t="shared" si="6"/>
        <v>530.69</v>
      </c>
    </row>
    <row r="136" spans="1:12" ht="15">
      <c r="A136" s="79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40">
        <v>42694</v>
      </c>
      <c r="H136" s="176">
        <v>8444</v>
      </c>
      <c r="I136" s="176">
        <v>7566</v>
      </c>
      <c r="J136" s="5">
        <f t="shared" si="7"/>
        <v>878</v>
      </c>
      <c r="K136" s="6">
        <v>19.09</v>
      </c>
      <c r="L136" s="78">
        <f t="shared" si="6"/>
        <v>858.91</v>
      </c>
    </row>
    <row r="137" spans="1:12" ht="15">
      <c r="A137" s="77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40">
        <v>42694</v>
      </c>
      <c r="H137" s="176">
        <v>7834</v>
      </c>
      <c r="I137" s="176">
        <v>7100</v>
      </c>
      <c r="J137" s="5">
        <f>H137-I137</f>
        <v>734</v>
      </c>
      <c r="K137" s="6">
        <v>1</v>
      </c>
      <c r="L137" s="78">
        <f t="shared" si="6"/>
        <v>733</v>
      </c>
    </row>
    <row r="138" spans="1:12" ht="15">
      <c r="A138" s="79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40">
        <v>42694</v>
      </c>
      <c r="H138" s="176">
        <v>7605</v>
      </c>
      <c r="I138" s="176">
        <v>6825</v>
      </c>
      <c r="J138" s="5">
        <f t="shared" si="7"/>
        <v>780</v>
      </c>
      <c r="K138" s="6">
        <v>26</v>
      </c>
      <c r="L138" s="78">
        <f t="shared" si="6"/>
        <v>754</v>
      </c>
    </row>
    <row r="139" spans="1:12" ht="15">
      <c r="A139" s="77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40">
        <v>42694</v>
      </c>
      <c r="H139" s="176">
        <v>6217</v>
      </c>
      <c r="I139" s="176">
        <v>5614</v>
      </c>
      <c r="J139" s="5">
        <f t="shared" si="7"/>
        <v>603</v>
      </c>
      <c r="K139" s="6">
        <v>1</v>
      </c>
      <c r="L139" s="78">
        <f t="shared" si="6"/>
        <v>602</v>
      </c>
    </row>
    <row r="140" spans="1:12" ht="15">
      <c r="A140" s="79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40">
        <v>42694</v>
      </c>
      <c r="H140" s="176">
        <v>7266</v>
      </c>
      <c r="I140" s="176">
        <v>6552</v>
      </c>
      <c r="J140" s="5">
        <f t="shared" si="7"/>
        <v>714</v>
      </c>
      <c r="K140" s="6">
        <v>4</v>
      </c>
      <c r="L140" s="78">
        <f t="shared" si="6"/>
        <v>710</v>
      </c>
    </row>
    <row r="141" spans="1:12" ht="15">
      <c r="A141" s="77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40">
        <v>42694</v>
      </c>
      <c r="H141" s="176">
        <v>7744</v>
      </c>
      <c r="I141" s="176">
        <v>6847</v>
      </c>
      <c r="J141" s="5">
        <f t="shared" si="7"/>
        <v>897</v>
      </c>
      <c r="K141" s="6">
        <v>0</v>
      </c>
      <c r="L141" s="78">
        <f t="shared" si="6"/>
        <v>897</v>
      </c>
    </row>
    <row r="142" spans="1:12" ht="15">
      <c r="A142" s="79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40">
        <v>42694</v>
      </c>
      <c r="H142" s="176">
        <v>4329</v>
      </c>
      <c r="I142" s="176">
        <v>3791</v>
      </c>
      <c r="J142" s="5">
        <f t="shared" si="7"/>
        <v>538</v>
      </c>
      <c r="K142" s="6">
        <v>21</v>
      </c>
      <c r="L142" s="78">
        <f t="shared" si="6"/>
        <v>517</v>
      </c>
    </row>
    <row r="143" spans="1:12" ht="15">
      <c r="A143" s="77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40">
        <v>42694</v>
      </c>
      <c r="H143" s="176">
        <v>8438</v>
      </c>
      <c r="I143" s="176">
        <v>7649</v>
      </c>
      <c r="J143" s="5">
        <f>H143-I143</f>
        <v>789</v>
      </c>
      <c r="K143" s="6">
        <v>86</v>
      </c>
      <c r="L143" s="78">
        <f t="shared" si="6"/>
        <v>703</v>
      </c>
    </row>
    <row r="144" spans="1:12" ht="15">
      <c r="A144" s="79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40">
        <v>42694</v>
      </c>
      <c r="H144" s="176">
        <v>7002</v>
      </c>
      <c r="I144" s="176">
        <v>6368</v>
      </c>
      <c r="J144" s="5">
        <f t="shared" si="7"/>
        <v>634</v>
      </c>
      <c r="K144" s="6">
        <v>0</v>
      </c>
      <c r="L144" s="78">
        <f t="shared" si="6"/>
        <v>634</v>
      </c>
    </row>
    <row r="145" spans="1:12" ht="15">
      <c r="A145" s="77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40">
        <v>42694</v>
      </c>
      <c r="H145" s="176">
        <v>4693</v>
      </c>
      <c r="I145" s="176">
        <v>4138</v>
      </c>
      <c r="J145" s="5">
        <f t="shared" si="7"/>
        <v>555</v>
      </c>
      <c r="K145" s="6">
        <v>12.09</v>
      </c>
      <c r="L145" s="78">
        <f t="shared" si="6"/>
        <v>542.91</v>
      </c>
    </row>
    <row r="146" spans="1:12" ht="15">
      <c r="A146" s="79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40">
        <v>42694</v>
      </c>
      <c r="H146" s="176">
        <v>11217</v>
      </c>
      <c r="I146" s="176">
        <v>10130</v>
      </c>
      <c r="J146" s="5">
        <f t="shared" si="7"/>
        <v>1087</v>
      </c>
      <c r="K146" s="6">
        <v>0</v>
      </c>
      <c r="L146" s="78">
        <f t="shared" si="6"/>
        <v>1087</v>
      </c>
    </row>
    <row r="147" spans="1:12" ht="15">
      <c r="A147" s="77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40">
        <v>42694</v>
      </c>
      <c r="H147" s="176">
        <v>5430</v>
      </c>
      <c r="I147" s="176">
        <v>4888</v>
      </c>
      <c r="J147" s="5">
        <f t="shared" si="7"/>
        <v>542</v>
      </c>
      <c r="K147" s="6">
        <v>0</v>
      </c>
      <c r="L147" s="78">
        <f t="shared" si="6"/>
        <v>542</v>
      </c>
    </row>
    <row r="148" spans="1:12" ht="15">
      <c r="A148" s="79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40">
        <v>42694</v>
      </c>
      <c r="H148" s="176">
        <v>4962</v>
      </c>
      <c r="I148" s="176">
        <v>4434</v>
      </c>
      <c r="J148" s="5">
        <f t="shared" si="7"/>
        <v>528</v>
      </c>
      <c r="K148" s="6">
        <v>0</v>
      </c>
      <c r="L148" s="78">
        <f t="shared" si="6"/>
        <v>528</v>
      </c>
    </row>
    <row r="149" spans="1:12" ht="15">
      <c r="A149" s="77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40">
        <v>42694</v>
      </c>
      <c r="H149" s="176">
        <v>5439</v>
      </c>
      <c r="I149" s="176">
        <v>5239</v>
      </c>
      <c r="J149" s="5">
        <f t="shared" si="7"/>
        <v>200</v>
      </c>
      <c r="K149" s="6">
        <v>0</v>
      </c>
      <c r="L149" s="78">
        <f t="shared" si="6"/>
        <v>200</v>
      </c>
    </row>
    <row r="150" spans="1:12" ht="15">
      <c r="A150" s="79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40">
        <v>42694</v>
      </c>
      <c r="H150" s="176">
        <v>3339</v>
      </c>
      <c r="I150" s="176">
        <v>3094</v>
      </c>
      <c r="J150" s="5">
        <f t="shared" si="7"/>
        <v>245</v>
      </c>
      <c r="K150" s="6">
        <v>3</v>
      </c>
      <c r="L150" s="78">
        <f t="shared" si="6"/>
        <v>242</v>
      </c>
    </row>
    <row r="151" spans="1:12" ht="15">
      <c r="A151" s="77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40">
        <v>42694</v>
      </c>
      <c r="H151" s="176">
        <v>4245</v>
      </c>
      <c r="I151" s="176">
        <v>3813</v>
      </c>
      <c r="J151" s="5">
        <f t="shared" si="7"/>
        <v>432</v>
      </c>
      <c r="K151" s="6">
        <v>9</v>
      </c>
      <c r="L151" s="78">
        <f t="shared" si="6"/>
        <v>423</v>
      </c>
    </row>
    <row r="152" spans="1:12" ht="15">
      <c r="A152" s="80">
        <v>128</v>
      </c>
      <c r="B152" s="50" t="s">
        <v>59</v>
      </c>
      <c r="C152" s="50">
        <v>35</v>
      </c>
      <c r="D152" s="49"/>
      <c r="E152" s="49" t="s">
        <v>19</v>
      </c>
      <c r="F152" s="42">
        <v>342471</v>
      </c>
      <c r="G152" s="40">
        <v>42694</v>
      </c>
      <c r="H152" s="9">
        <v>5638</v>
      </c>
      <c r="I152" s="9">
        <v>5062</v>
      </c>
      <c r="J152" s="5">
        <f t="shared" si="7"/>
        <v>576</v>
      </c>
      <c r="K152" s="42">
        <v>16.41</v>
      </c>
      <c r="L152" s="78">
        <f t="shared" si="6"/>
        <v>559.59</v>
      </c>
    </row>
    <row r="153" spans="1:12" ht="15">
      <c r="A153" s="79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40">
        <v>42694</v>
      </c>
      <c r="H153" s="176">
        <v>67579</v>
      </c>
      <c r="I153" s="176">
        <v>67253</v>
      </c>
      <c r="J153" s="5">
        <f t="shared" si="7"/>
        <v>326</v>
      </c>
      <c r="K153" s="6">
        <v>1</v>
      </c>
      <c r="L153" s="78">
        <f t="shared" si="6"/>
        <v>325</v>
      </c>
    </row>
    <row r="154" spans="1:12" ht="15">
      <c r="A154" s="77">
        <v>130</v>
      </c>
      <c r="B154" s="39" t="s">
        <v>59</v>
      </c>
      <c r="C154" s="39">
        <v>5</v>
      </c>
      <c r="D154" s="11"/>
      <c r="E154" s="11" t="s">
        <v>19</v>
      </c>
      <c r="F154" s="7">
        <v>343457</v>
      </c>
      <c r="G154" s="40">
        <v>42694</v>
      </c>
      <c r="H154" s="5">
        <v>4823</v>
      </c>
      <c r="I154" s="5">
        <v>4253</v>
      </c>
      <c r="J154" s="5">
        <f t="shared" si="7"/>
        <v>570</v>
      </c>
      <c r="K154" s="7">
        <v>12</v>
      </c>
      <c r="L154" s="78">
        <f t="shared" si="6"/>
        <v>558</v>
      </c>
    </row>
    <row r="155" spans="1:12" ht="15">
      <c r="A155" s="77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40">
        <v>42694</v>
      </c>
      <c r="H155" s="176">
        <v>3404</v>
      </c>
      <c r="I155" s="176">
        <v>3060</v>
      </c>
      <c r="J155" s="5">
        <f>H155-I155</f>
        <v>344</v>
      </c>
      <c r="K155" s="6">
        <v>1</v>
      </c>
      <c r="L155" s="78">
        <f t="shared" si="6"/>
        <v>343</v>
      </c>
    </row>
    <row r="156" spans="1:12" ht="15">
      <c r="A156" s="79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40">
        <v>42694</v>
      </c>
      <c r="H156" s="176">
        <v>4887</v>
      </c>
      <c r="I156" s="176">
        <v>4437</v>
      </c>
      <c r="J156" s="5">
        <f t="shared" si="7"/>
        <v>450</v>
      </c>
      <c r="K156" s="6">
        <v>2</v>
      </c>
      <c r="L156" s="78">
        <f t="shared" si="6"/>
        <v>448</v>
      </c>
    </row>
    <row r="157" spans="1:12" ht="15">
      <c r="A157" s="77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40">
        <v>42694</v>
      </c>
      <c r="H157" s="176">
        <v>5494</v>
      </c>
      <c r="I157" s="176">
        <v>4909</v>
      </c>
      <c r="J157" s="5">
        <f t="shared" si="7"/>
        <v>585</v>
      </c>
      <c r="K157" s="6">
        <v>8</v>
      </c>
      <c r="L157" s="78">
        <f t="shared" si="6"/>
        <v>577</v>
      </c>
    </row>
    <row r="158" spans="1:12" ht="15">
      <c r="A158" s="79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40">
        <v>42694</v>
      </c>
      <c r="H158" s="176">
        <v>4823</v>
      </c>
      <c r="I158" s="176">
        <v>4320</v>
      </c>
      <c r="J158" s="5">
        <f>H158-I158</f>
        <v>503</v>
      </c>
      <c r="K158" s="6">
        <v>4.56</v>
      </c>
      <c r="L158" s="78">
        <f t="shared" si="6"/>
        <v>498.44</v>
      </c>
    </row>
    <row r="159" spans="1:12" ht="15">
      <c r="A159" s="77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40">
        <v>42694</v>
      </c>
      <c r="H159" s="176">
        <v>5858</v>
      </c>
      <c r="I159" s="176">
        <v>5286</v>
      </c>
      <c r="J159" s="5">
        <f t="shared" si="7"/>
        <v>572</v>
      </c>
      <c r="K159" s="6">
        <v>137</v>
      </c>
      <c r="L159" s="78">
        <f aca="true" t="shared" si="8" ref="L159:L202">J159-K159</f>
        <v>435</v>
      </c>
    </row>
    <row r="160" spans="1:12" ht="17.25" customHeight="1">
      <c r="A160" s="79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40">
        <v>42694</v>
      </c>
      <c r="H160" s="176">
        <v>3469</v>
      </c>
      <c r="I160" s="176">
        <v>3003</v>
      </c>
      <c r="J160" s="5">
        <f t="shared" si="7"/>
        <v>466</v>
      </c>
      <c r="K160" s="6">
        <v>328.415</v>
      </c>
      <c r="L160" s="78">
        <f t="shared" si="8"/>
        <v>137.58499999999998</v>
      </c>
    </row>
    <row r="161" spans="1:12" ht="15">
      <c r="A161" s="77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40">
        <v>42694</v>
      </c>
      <c r="H161" s="176">
        <v>2532</v>
      </c>
      <c r="I161" s="176">
        <v>2301</v>
      </c>
      <c r="J161" s="5">
        <f t="shared" si="7"/>
        <v>231</v>
      </c>
      <c r="K161" s="6">
        <v>11</v>
      </c>
      <c r="L161" s="78">
        <f t="shared" si="8"/>
        <v>220</v>
      </c>
    </row>
    <row r="162" spans="1:12" ht="15">
      <c r="A162" s="79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40">
        <v>42694</v>
      </c>
      <c r="H162" s="176">
        <v>5108</v>
      </c>
      <c r="I162" s="176">
        <v>4620</v>
      </c>
      <c r="J162" s="5">
        <f t="shared" si="7"/>
        <v>488</v>
      </c>
      <c r="K162" s="6">
        <v>11</v>
      </c>
      <c r="L162" s="78">
        <f t="shared" si="8"/>
        <v>477</v>
      </c>
    </row>
    <row r="163" spans="1:12" ht="15">
      <c r="A163" s="77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40">
        <v>42694</v>
      </c>
      <c r="H163" s="176">
        <v>2721</v>
      </c>
      <c r="I163" s="176">
        <v>2454</v>
      </c>
      <c r="J163" s="5">
        <f t="shared" si="7"/>
        <v>267</v>
      </c>
      <c r="K163" s="6">
        <v>0</v>
      </c>
      <c r="L163" s="78">
        <f t="shared" si="8"/>
        <v>267</v>
      </c>
    </row>
    <row r="164" spans="1:12" ht="15">
      <c r="A164" s="79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40">
        <v>42694</v>
      </c>
      <c r="H164" s="176">
        <v>2465</v>
      </c>
      <c r="I164" s="176">
        <v>2167</v>
      </c>
      <c r="J164" s="5">
        <f t="shared" si="7"/>
        <v>298</v>
      </c>
      <c r="K164" s="6">
        <v>9</v>
      </c>
      <c r="L164" s="78">
        <f t="shared" si="8"/>
        <v>289</v>
      </c>
    </row>
    <row r="165" spans="1:12" ht="15">
      <c r="A165" s="77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40">
        <v>42694</v>
      </c>
      <c r="H165" s="176">
        <v>5231</v>
      </c>
      <c r="I165" s="176">
        <v>4789</v>
      </c>
      <c r="J165" s="5">
        <f t="shared" si="7"/>
        <v>442</v>
      </c>
      <c r="K165" s="6">
        <v>0</v>
      </c>
      <c r="L165" s="78">
        <f t="shared" si="8"/>
        <v>442</v>
      </c>
    </row>
    <row r="166" spans="1:12" ht="15">
      <c r="A166" s="79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40">
        <v>42694</v>
      </c>
      <c r="H166" s="176">
        <v>14349</v>
      </c>
      <c r="I166" s="176">
        <v>12952</v>
      </c>
      <c r="J166" s="5">
        <f t="shared" si="7"/>
        <v>1397</v>
      </c>
      <c r="K166" s="6">
        <v>0</v>
      </c>
      <c r="L166" s="78">
        <f t="shared" si="8"/>
        <v>1397</v>
      </c>
    </row>
    <row r="167" spans="1:12" ht="15">
      <c r="A167" s="77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40">
        <v>42694</v>
      </c>
      <c r="H167" s="176">
        <v>8250</v>
      </c>
      <c r="I167" s="176">
        <v>7409</v>
      </c>
      <c r="J167" s="5">
        <f t="shared" si="7"/>
        <v>841</v>
      </c>
      <c r="K167" s="6">
        <v>0</v>
      </c>
      <c r="L167" s="78">
        <f t="shared" si="8"/>
        <v>841</v>
      </c>
    </row>
    <row r="168" spans="1:12" ht="15">
      <c r="A168" s="79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40">
        <v>42694</v>
      </c>
      <c r="H168" s="176">
        <v>3608</v>
      </c>
      <c r="I168" s="176">
        <v>3230</v>
      </c>
      <c r="J168" s="5">
        <f t="shared" si="7"/>
        <v>378</v>
      </c>
      <c r="K168" s="6">
        <v>0</v>
      </c>
      <c r="L168" s="78">
        <f t="shared" si="8"/>
        <v>378</v>
      </c>
    </row>
    <row r="169" spans="1:12" ht="15">
      <c r="A169" s="77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40">
        <v>42694</v>
      </c>
      <c r="H169" s="176">
        <v>3175</v>
      </c>
      <c r="I169" s="176">
        <v>2882</v>
      </c>
      <c r="J169" s="5">
        <f t="shared" si="7"/>
        <v>293</v>
      </c>
      <c r="K169" s="6">
        <v>6</v>
      </c>
      <c r="L169" s="78">
        <f t="shared" si="8"/>
        <v>287</v>
      </c>
    </row>
    <row r="170" spans="1:12" ht="15">
      <c r="A170" s="79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40">
        <v>42694</v>
      </c>
      <c r="H170" s="176">
        <v>11391</v>
      </c>
      <c r="I170" s="176">
        <v>10438</v>
      </c>
      <c r="J170" s="5">
        <f t="shared" si="7"/>
        <v>953</v>
      </c>
      <c r="K170" s="6">
        <v>0</v>
      </c>
      <c r="L170" s="78">
        <f t="shared" si="8"/>
        <v>953</v>
      </c>
    </row>
    <row r="171" spans="1:12" ht="15">
      <c r="A171" s="77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40">
        <v>42694</v>
      </c>
      <c r="H171" s="176">
        <v>2233</v>
      </c>
      <c r="I171" s="176">
        <v>2045</v>
      </c>
      <c r="J171" s="5">
        <f t="shared" si="7"/>
        <v>188</v>
      </c>
      <c r="K171" s="6">
        <v>20.92</v>
      </c>
      <c r="L171" s="78">
        <f t="shared" si="8"/>
        <v>167.07999999999998</v>
      </c>
    </row>
    <row r="172" spans="1:12" ht="15">
      <c r="A172" s="111">
        <v>148</v>
      </c>
      <c r="B172" s="62" t="s">
        <v>70</v>
      </c>
      <c r="C172" s="62">
        <v>29</v>
      </c>
      <c r="D172" s="197"/>
      <c r="E172" s="197" t="s">
        <v>19</v>
      </c>
      <c r="F172" s="198">
        <v>327185</v>
      </c>
      <c r="G172" s="40">
        <v>42694</v>
      </c>
      <c r="H172" s="69">
        <v>1369</v>
      </c>
      <c r="I172" s="69">
        <v>1216</v>
      </c>
      <c r="J172" s="176">
        <f>H172-I172</f>
        <v>153</v>
      </c>
      <c r="K172" s="178">
        <v>0</v>
      </c>
      <c r="L172" s="78">
        <f t="shared" si="8"/>
        <v>153</v>
      </c>
    </row>
    <row r="173" spans="1:12" ht="15.75" thickBot="1">
      <c r="A173" s="206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52">
        <v>42694</v>
      </c>
      <c r="H173" s="69">
        <v>3009</v>
      </c>
      <c r="I173" s="69">
        <v>2544</v>
      </c>
      <c r="J173" s="9">
        <f>H173-I173</f>
        <v>465</v>
      </c>
      <c r="K173" s="179">
        <v>0</v>
      </c>
      <c r="L173" s="81">
        <f t="shared" si="8"/>
        <v>465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57">
        <v>42694</v>
      </c>
      <c r="H174" s="71">
        <f>SUM(H172:H173)</f>
        <v>4378</v>
      </c>
      <c r="I174" s="71">
        <f>SUM(I172:I173)</f>
        <v>3760</v>
      </c>
      <c r="J174" s="10">
        <f>H174-I174</f>
        <v>618</v>
      </c>
      <c r="K174" s="180">
        <v>0</v>
      </c>
      <c r="L174" s="93">
        <f t="shared" si="8"/>
        <v>618</v>
      </c>
    </row>
    <row r="175" spans="1:12" ht="15">
      <c r="A175" s="77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40">
        <v>42694</v>
      </c>
      <c r="H175" s="5">
        <v>8691</v>
      </c>
      <c r="I175" s="5">
        <v>7907</v>
      </c>
      <c r="J175" s="5">
        <f>H175-I175</f>
        <v>784</v>
      </c>
      <c r="K175" s="7">
        <v>77</v>
      </c>
      <c r="L175" s="78">
        <f t="shared" si="8"/>
        <v>707</v>
      </c>
    </row>
    <row r="176" spans="1:12" ht="15">
      <c r="A176" s="77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40">
        <v>42694</v>
      </c>
      <c r="H176" s="176">
        <v>2724</v>
      </c>
      <c r="I176" s="176">
        <v>2498</v>
      </c>
      <c r="J176" s="5">
        <f aca="true" t="shared" si="9" ref="J176:J183">H176-I176</f>
        <v>226</v>
      </c>
      <c r="K176" s="6">
        <v>4</v>
      </c>
      <c r="L176" s="78">
        <f t="shared" si="8"/>
        <v>222</v>
      </c>
    </row>
    <row r="177" spans="1:12" ht="15">
      <c r="A177" s="79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40">
        <v>42694</v>
      </c>
      <c r="H177" s="176">
        <v>3416</v>
      </c>
      <c r="I177" s="176">
        <v>3113</v>
      </c>
      <c r="J177" s="5">
        <f t="shared" si="9"/>
        <v>303</v>
      </c>
      <c r="K177" s="6">
        <v>45.81</v>
      </c>
      <c r="L177" s="78">
        <f t="shared" si="8"/>
        <v>257.19</v>
      </c>
    </row>
    <row r="178" spans="1:12" ht="15">
      <c r="A178" s="77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40">
        <v>42694</v>
      </c>
      <c r="H178" s="176">
        <v>3401</v>
      </c>
      <c r="I178" s="176">
        <v>2914</v>
      </c>
      <c r="J178" s="5">
        <f t="shared" si="9"/>
        <v>487</v>
      </c>
      <c r="K178" s="6">
        <v>3</v>
      </c>
      <c r="L178" s="78">
        <f t="shared" si="8"/>
        <v>484</v>
      </c>
    </row>
    <row r="179" spans="1:12" ht="15">
      <c r="A179" s="79">
        <v>152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40">
        <v>42694</v>
      </c>
      <c r="H179" s="176">
        <v>4134</v>
      </c>
      <c r="I179" s="176">
        <v>3837</v>
      </c>
      <c r="J179" s="5">
        <f t="shared" si="9"/>
        <v>297</v>
      </c>
      <c r="K179" s="6">
        <v>17</v>
      </c>
      <c r="L179" s="78">
        <f t="shared" si="8"/>
        <v>280</v>
      </c>
    </row>
    <row r="180" spans="1:12" ht="15">
      <c r="A180" s="77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40">
        <v>42694</v>
      </c>
      <c r="H180" s="176">
        <v>3959</v>
      </c>
      <c r="I180" s="176">
        <v>3545</v>
      </c>
      <c r="J180" s="5">
        <f t="shared" si="9"/>
        <v>414</v>
      </c>
      <c r="K180" s="6">
        <v>48.022</v>
      </c>
      <c r="L180" s="78">
        <f t="shared" si="8"/>
        <v>365.978</v>
      </c>
    </row>
    <row r="181" spans="1:12" ht="15">
      <c r="A181" s="79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40">
        <v>42694</v>
      </c>
      <c r="H181" s="176">
        <v>4111</v>
      </c>
      <c r="I181" s="176">
        <v>3659</v>
      </c>
      <c r="J181" s="5">
        <f t="shared" si="9"/>
        <v>452</v>
      </c>
      <c r="K181" s="6">
        <v>23</v>
      </c>
      <c r="L181" s="78">
        <f t="shared" si="8"/>
        <v>429</v>
      </c>
    </row>
    <row r="182" spans="1:12" ht="15">
      <c r="A182" s="77">
        <v>155</v>
      </c>
      <c r="B182" s="12" t="s">
        <v>73</v>
      </c>
      <c r="C182" s="12">
        <v>22</v>
      </c>
      <c r="D182" s="13"/>
      <c r="E182" s="13" t="s">
        <v>19</v>
      </c>
      <c r="F182" s="6">
        <v>409637</v>
      </c>
      <c r="G182" s="40">
        <v>42694</v>
      </c>
      <c r="H182" s="176">
        <v>1899</v>
      </c>
      <c r="I182" s="176">
        <v>1416</v>
      </c>
      <c r="J182" s="5">
        <f t="shared" si="9"/>
        <v>483</v>
      </c>
      <c r="K182" s="6">
        <v>11</v>
      </c>
      <c r="L182" s="78">
        <f t="shared" si="8"/>
        <v>472</v>
      </c>
    </row>
    <row r="183" spans="1:12" ht="15">
      <c r="A183" s="79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40">
        <v>42694</v>
      </c>
      <c r="H183" s="176">
        <v>4899</v>
      </c>
      <c r="I183" s="176">
        <v>4402</v>
      </c>
      <c r="J183" s="5">
        <f t="shared" si="9"/>
        <v>497</v>
      </c>
      <c r="K183" s="6">
        <v>60</v>
      </c>
      <c r="L183" s="78">
        <f t="shared" si="8"/>
        <v>437</v>
      </c>
    </row>
    <row r="184" spans="1:12" ht="15">
      <c r="A184" s="77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40">
        <v>42694</v>
      </c>
      <c r="H184" s="182">
        <v>8158</v>
      </c>
      <c r="I184" s="182">
        <v>7637</v>
      </c>
      <c r="J184" s="176">
        <f>H184-I184</f>
        <v>521</v>
      </c>
      <c r="K184" s="6">
        <v>130</v>
      </c>
      <c r="L184" s="78">
        <f t="shared" si="8"/>
        <v>391</v>
      </c>
    </row>
    <row r="185" spans="1:12" ht="15">
      <c r="A185" s="79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40">
        <v>42694</v>
      </c>
      <c r="H185" s="176">
        <v>18610</v>
      </c>
      <c r="I185" s="176">
        <v>16737</v>
      </c>
      <c r="J185" s="176">
        <f aca="true" t="shared" si="10" ref="J185:J192">H185-I185</f>
        <v>1873</v>
      </c>
      <c r="K185" s="6">
        <v>5</v>
      </c>
      <c r="L185" s="78">
        <f t="shared" si="8"/>
        <v>1868</v>
      </c>
    </row>
    <row r="186" spans="1:12" ht="15">
      <c r="A186" s="77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40">
        <v>42694</v>
      </c>
      <c r="H186" s="176">
        <v>17946</v>
      </c>
      <c r="I186" s="176">
        <v>16227</v>
      </c>
      <c r="J186" s="176">
        <f t="shared" si="10"/>
        <v>1719</v>
      </c>
      <c r="K186" s="6">
        <v>25</v>
      </c>
      <c r="L186" s="78">
        <f t="shared" si="8"/>
        <v>1694</v>
      </c>
    </row>
    <row r="187" spans="1:12" ht="15">
      <c r="A187" s="79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40">
        <v>42694</v>
      </c>
      <c r="H187" s="176">
        <v>1259</v>
      </c>
      <c r="I187" s="176">
        <v>1196</v>
      </c>
      <c r="J187" s="176">
        <f t="shared" si="10"/>
        <v>63</v>
      </c>
      <c r="K187" s="6">
        <v>0</v>
      </c>
      <c r="L187" s="78">
        <f t="shared" si="8"/>
        <v>63</v>
      </c>
    </row>
    <row r="188" spans="1:12" ht="15">
      <c r="A188" s="77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40">
        <v>42694</v>
      </c>
      <c r="H188" s="176">
        <v>9088</v>
      </c>
      <c r="I188" s="176">
        <v>8080</v>
      </c>
      <c r="J188" s="176">
        <f t="shared" si="10"/>
        <v>1008</v>
      </c>
      <c r="K188" s="6">
        <v>22.17</v>
      </c>
      <c r="L188" s="78">
        <f t="shared" si="8"/>
        <v>985.83</v>
      </c>
    </row>
    <row r="189" spans="1:12" ht="15">
      <c r="A189" s="79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40">
        <v>42694</v>
      </c>
      <c r="H189" s="176">
        <v>4796</v>
      </c>
      <c r="I189" s="176">
        <v>4299</v>
      </c>
      <c r="J189" s="176">
        <f t="shared" si="10"/>
        <v>497</v>
      </c>
      <c r="K189" s="6">
        <v>0</v>
      </c>
      <c r="L189" s="78">
        <f t="shared" si="8"/>
        <v>497</v>
      </c>
    </row>
    <row r="190" spans="1:12" ht="15">
      <c r="A190" s="77">
        <v>163</v>
      </c>
      <c r="B190" s="12" t="s">
        <v>78</v>
      </c>
      <c r="C190" s="12">
        <v>20</v>
      </c>
      <c r="D190" s="13"/>
      <c r="E190" s="13" t="s">
        <v>19</v>
      </c>
      <c r="F190" s="6">
        <v>409859</v>
      </c>
      <c r="G190" s="40">
        <v>42694</v>
      </c>
      <c r="H190" s="176">
        <v>2559</v>
      </c>
      <c r="I190" s="176">
        <v>2030</v>
      </c>
      <c r="J190" s="176">
        <f t="shared" si="10"/>
        <v>529</v>
      </c>
      <c r="K190" s="6">
        <v>5</v>
      </c>
      <c r="L190" s="78">
        <f t="shared" si="8"/>
        <v>524</v>
      </c>
    </row>
    <row r="191" spans="1:12" ht="15">
      <c r="A191" s="79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40">
        <v>42694</v>
      </c>
      <c r="H191" s="176">
        <v>16160</v>
      </c>
      <c r="I191" s="176">
        <v>14490</v>
      </c>
      <c r="J191" s="176">
        <f t="shared" si="10"/>
        <v>1670</v>
      </c>
      <c r="K191" s="6">
        <v>0</v>
      </c>
      <c r="L191" s="78">
        <f t="shared" si="8"/>
        <v>1670</v>
      </c>
    </row>
    <row r="192" spans="1:12" ht="15">
      <c r="A192" s="77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40">
        <v>42694</v>
      </c>
      <c r="H192" s="176">
        <v>4651</v>
      </c>
      <c r="I192" s="176">
        <v>4164</v>
      </c>
      <c r="J192" s="176">
        <f t="shared" si="10"/>
        <v>487</v>
      </c>
      <c r="K192" s="6">
        <v>2</v>
      </c>
      <c r="L192" s="78">
        <f t="shared" si="8"/>
        <v>485</v>
      </c>
    </row>
    <row r="193" spans="1:12" ht="15">
      <c r="A193" s="79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40">
        <v>42694</v>
      </c>
      <c r="H193" s="176">
        <v>23213</v>
      </c>
      <c r="I193" s="176">
        <v>20720</v>
      </c>
      <c r="J193" s="176">
        <f>H193-I193</f>
        <v>2493</v>
      </c>
      <c r="K193" s="6">
        <v>0</v>
      </c>
      <c r="L193" s="78">
        <f t="shared" si="8"/>
        <v>2493</v>
      </c>
    </row>
    <row r="194" spans="1:12" ht="15">
      <c r="A194" s="77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40">
        <v>42694</v>
      </c>
      <c r="H194" s="176">
        <v>5570</v>
      </c>
      <c r="I194" s="176">
        <v>3277</v>
      </c>
      <c r="J194" s="176">
        <f>H194-I194</f>
        <v>2293</v>
      </c>
      <c r="K194" s="6">
        <v>0</v>
      </c>
      <c r="L194" s="78">
        <f t="shared" si="8"/>
        <v>2293</v>
      </c>
    </row>
    <row r="195" spans="1:12" ht="15">
      <c r="A195" s="79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40">
        <v>42694</v>
      </c>
      <c r="H195" s="176"/>
      <c r="I195" s="220" t="s">
        <v>81</v>
      </c>
      <c r="J195" s="221"/>
      <c r="K195" s="6">
        <v>0</v>
      </c>
      <c r="L195" s="78">
        <f t="shared" si="8"/>
        <v>0</v>
      </c>
    </row>
    <row r="196" spans="1:12" ht="15">
      <c r="A196" s="77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40">
        <v>42694</v>
      </c>
      <c r="H196" s="176">
        <v>3292</v>
      </c>
      <c r="I196" s="176">
        <v>2958</v>
      </c>
      <c r="J196" s="176">
        <f>H196-I196</f>
        <v>334</v>
      </c>
      <c r="K196" s="6">
        <v>30.93</v>
      </c>
      <c r="L196" s="78">
        <f t="shared" si="8"/>
        <v>303.07</v>
      </c>
    </row>
    <row r="197" spans="1:12" ht="15">
      <c r="A197" s="79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40">
        <v>42694</v>
      </c>
      <c r="H197" s="176">
        <v>5719</v>
      </c>
      <c r="I197" s="176">
        <v>5173</v>
      </c>
      <c r="J197" s="176">
        <f aca="true" t="shared" si="11" ref="J197:J202">H197-I197</f>
        <v>546</v>
      </c>
      <c r="K197" s="6">
        <v>0</v>
      </c>
      <c r="L197" s="78">
        <f t="shared" si="8"/>
        <v>546</v>
      </c>
    </row>
    <row r="198" spans="1:12" ht="15">
      <c r="A198" s="77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40">
        <v>42694</v>
      </c>
      <c r="H198" s="176">
        <v>5591</v>
      </c>
      <c r="I198" s="176">
        <v>5116</v>
      </c>
      <c r="J198" s="176">
        <f t="shared" si="11"/>
        <v>475</v>
      </c>
      <c r="K198" s="6">
        <v>40.77</v>
      </c>
      <c r="L198" s="78">
        <f t="shared" si="8"/>
        <v>434.23</v>
      </c>
    </row>
    <row r="199" spans="1:12" ht="15">
      <c r="A199" s="79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40">
        <v>42694</v>
      </c>
      <c r="H199" s="176">
        <v>6512</v>
      </c>
      <c r="I199" s="176">
        <v>5835</v>
      </c>
      <c r="J199" s="176">
        <f t="shared" si="11"/>
        <v>677</v>
      </c>
      <c r="K199" s="6">
        <v>115.199</v>
      </c>
      <c r="L199" s="78">
        <f t="shared" si="8"/>
        <v>561.801</v>
      </c>
    </row>
    <row r="200" spans="1:12" ht="15">
      <c r="A200" s="77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40">
        <v>42694</v>
      </c>
      <c r="H200" s="176">
        <v>3351</v>
      </c>
      <c r="I200" s="176">
        <v>3023</v>
      </c>
      <c r="J200" s="176">
        <f t="shared" si="11"/>
        <v>328</v>
      </c>
      <c r="K200" s="6">
        <v>95</v>
      </c>
      <c r="L200" s="78">
        <f t="shared" si="8"/>
        <v>233</v>
      </c>
    </row>
    <row r="201" spans="1:12" ht="15">
      <c r="A201" s="79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40">
        <v>42694</v>
      </c>
      <c r="H201" s="176">
        <v>4527</v>
      </c>
      <c r="I201" s="176">
        <v>4080</v>
      </c>
      <c r="J201" s="176">
        <f t="shared" si="11"/>
        <v>447</v>
      </c>
      <c r="K201" s="6">
        <v>8.49</v>
      </c>
      <c r="L201" s="78">
        <f t="shared" si="8"/>
        <v>438.51</v>
      </c>
    </row>
    <row r="202" spans="1:12" ht="15.75" thickBot="1">
      <c r="A202" s="83">
        <v>176</v>
      </c>
      <c r="B202" s="84" t="s">
        <v>84</v>
      </c>
      <c r="C202" s="84">
        <v>121</v>
      </c>
      <c r="D202" s="85"/>
      <c r="E202" s="85" t="s">
        <v>19</v>
      </c>
      <c r="F202" s="86">
        <v>340687</v>
      </c>
      <c r="G202" s="87">
        <v>42694</v>
      </c>
      <c r="H202" s="88">
        <v>3380</v>
      </c>
      <c r="I202" s="88">
        <v>3012</v>
      </c>
      <c r="J202" s="88">
        <f t="shared" si="11"/>
        <v>368</v>
      </c>
      <c r="K202" s="86">
        <v>0</v>
      </c>
      <c r="L202" s="89">
        <f t="shared" si="8"/>
        <v>368</v>
      </c>
    </row>
  </sheetData>
  <sheetProtection/>
  <mergeCells count="18"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  <mergeCell ref="H72:I72"/>
    <mergeCell ref="H86:I86"/>
    <mergeCell ref="I195:J195"/>
    <mergeCell ref="I4:I17"/>
    <mergeCell ref="J4:J17"/>
    <mergeCell ref="K4:L12"/>
    <mergeCell ref="K13:K21"/>
    <mergeCell ref="H30:I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.140625" style="15" customWidth="1"/>
    <col min="2" max="2" width="25.140625" style="15" customWidth="1"/>
    <col min="3" max="3" width="8.8515625" style="14" customWidth="1"/>
    <col min="4" max="4" width="6.00390625" style="15" customWidth="1"/>
    <col min="5" max="5" width="4.8515625" style="15" customWidth="1"/>
    <col min="6" max="6" width="15.140625" style="14" customWidth="1"/>
    <col min="7" max="7" width="11.28125" style="15" customWidth="1"/>
    <col min="8" max="8" width="13.00390625" style="76" customWidth="1"/>
    <col min="9" max="9" width="11.8515625" style="15" customWidth="1"/>
    <col min="10" max="10" width="11.57421875" style="14" customWidth="1"/>
    <col min="11" max="11" width="16.140625" style="14" customWidth="1"/>
    <col min="12" max="12" width="12.8515625" style="16" customWidth="1"/>
    <col min="13" max="16384" width="9.140625" style="15" customWidth="1"/>
  </cols>
  <sheetData>
    <row r="1" spans="1:12" ht="15.75">
      <c r="A1" s="237" t="s">
        <v>415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24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5.25" customHeight="1" thickBot="1">
      <c r="A18" s="239"/>
      <c r="B18" s="233"/>
      <c r="C18" s="233"/>
      <c r="D18" s="166"/>
      <c r="E18" s="165"/>
      <c r="F18" s="170"/>
      <c r="G18" s="17"/>
      <c r="H18" s="172"/>
      <c r="I18" s="173"/>
      <c r="J18" s="174"/>
      <c r="K18" s="233"/>
      <c r="L18" s="25"/>
    </row>
    <row r="19" spans="1:12" ht="9.75" customHeight="1" hidden="1">
      <c r="A19" s="239"/>
      <c r="B19" s="233"/>
      <c r="C19" s="233"/>
      <c r="D19" s="166"/>
      <c r="E19" s="165"/>
      <c r="F19" s="170"/>
      <c r="G19" s="17"/>
      <c r="H19" s="172"/>
      <c r="I19" s="173"/>
      <c r="J19" s="174"/>
      <c r="K19" s="233"/>
      <c r="L19" s="25"/>
    </row>
    <row r="20" spans="1:12" ht="15.75" customHeight="1" hidden="1">
      <c r="A20" s="239"/>
      <c r="B20" s="233"/>
      <c r="C20" s="233"/>
      <c r="D20" s="166"/>
      <c r="E20" s="165"/>
      <c r="F20" s="170"/>
      <c r="G20" s="17"/>
      <c r="H20" s="172"/>
      <c r="I20" s="173"/>
      <c r="J20" s="174"/>
      <c r="K20" s="233"/>
      <c r="L20" s="25"/>
    </row>
    <row r="21" spans="1:12" ht="15.75" customHeight="1" hidden="1">
      <c r="A21" s="240"/>
      <c r="B21" s="234"/>
      <c r="C21" s="234"/>
      <c r="D21" s="167"/>
      <c r="E21" s="27"/>
      <c r="F21" s="171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42663</v>
      </c>
      <c r="H23" s="41">
        <v>6452</v>
      </c>
      <c r="I23" s="41">
        <v>5853</v>
      </c>
      <c r="J23" s="5">
        <f>H23-I23</f>
        <v>599</v>
      </c>
      <c r="K23" s="7">
        <v>14.68</v>
      </c>
      <c r="L23" s="78">
        <f>J23-K23</f>
        <v>584.32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42663</v>
      </c>
      <c r="H24" s="176">
        <v>4210</v>
      </c>
      <c r="I24" s="176">
        <v>3721</v>
      </c>
      <c r="J24" s="5">
        <f>H24-I24</f>
        <v>489</v>
      </c>
      <c r="K24" s="7">
        <v>0</v>
      </c>
      <c r="L24" s="78">
        <f aca="true" t="shared" si="0" ref="L24:L87">J24-K24</f>
        <v>489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42663</v>
      </c>
      <c r="H25" s="176">
        <v>4644</v>
      </c>
      <c r="I25" s="176">
        <v>4200</v>
      </c>
      <c r="J25" s="5">
        <f>H25-I25</f>
        <v>444</v>
      </c>
      <c r="K25" s="6">
        <v>40.52</v>
      </c>
      <c r="L25" s="78">
        <f t="shared" si="0"/>
        <v>403.48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42663</v>
      </c>
      <c r="H26" s="176">
        <v>3650</v>
      </c>
      <c r="I26" s="176">
        <v>3276</v>
      </c>
      <c r="J26" s="5">
        <f>H26-I26-J33</f>
        <v>288</v>
      </c>
      <c r="K26" s="6">
        <v>11.38</v>
      </c>
      <c r="L26" s="78">
        <f t="shared" si="0"/>
        <v>276.62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42663</v>
      </c>
      <c r="H27" s="176">
        <v>3265</v>
      </c>
      <c r="I27" s="176">
        <v>2958</v>
      </c>
      <c r="J27" s="5">
        <f>H27-I27</f>
        <v>307</v>
      </c>
      <c r="K27" s="6">
        <v>23</v>
      </c>
      <c r="L27" s="78">
        <f t="shared" si="0"/>
        <v>284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42663</v>
      </c>
      <c r="H28" s="9">
        <v>4911</v>
      </c>
      <c r="I28" s="9">
        <v>4427</v>
      </c>
      <c r="J28" s="5">
        <f aca="true" t="shared" si="1" ref="J28:J41">H28-I28</f>
        <v>484</v>
      </c>
      <c r="K28" s="6">
        <v>28</v>
      </c>
      <c r="L28" s="78">
        <f t="shared" si="0"/>
        <v>456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42663</v>
      </c>
      <c r="H29" s="176">
        <v>7237</v>
      </c>
      <c r="I29" s="176">
        <v>6580</v>
      </c>
      <c r="J29" s="5">
        <f t="shared" si="1"/>
        <v>657</v>
      </c>
      <c r="K29" s="7">
        <v>0</v>
      </c>
      <c r="L29" s="78">
        <f t="shared" si="0"/>
        <v>657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42663</v>
      </c>
      <c r="H30" s="235" t="s">
        <v>22</v>
      </c>
      <c r="I30" s="236"/>
      <c r="J30" s="5"/>
      <c r="K30" s="6"/>
      <c r="L30" s="78"/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42663</v>
      </c>
      <c r="H31" s="9">
        <v>3411</v>
      </c>
      <c r="I31" s="9">
        <v>3119</v>
      </c>
      <c r="J31" s="5">
        <f t="shared" si="1"/>
        <v>292</v>
      </c>
      <c r="K31" s="6">
        <v>0</v>
      </c>
      <c r="L31" s="78">
        <f t="shared" si="0"/>
        <v>292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42663</v>
      </c>
      <c r="H32" s="176">
        <v>3795</v>
      </c>
      <c r="I32" s="176">
        <v>3498</v>
      </c>
      <c r="J32" s="5">
        <f t="shared" si="1"/>
        <v>297</v>
      </c>
      <c r="K32" s="7">
        <v>23.6</v>
      </c>
      <c r="L32" s="78">
        <f t="shared" si="0"/>
        <v>273.4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42663</v>
      </c>
      <c r="H33" s="176">
        <v>781</v>
      </c>
      <c r="I33" s="176">
        <v>695</v>
      </c>
      <c r="J33" s="5">
        <f t="shared" si="1"/>
        <v>86</v>
      </c>
      <c r="K33" s="6">
        <v>2</v>
      </c>
      <c r="L33" s="78">
        <f t="shared" si="0"/>
        <v>84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42663</v>
      </c>
      <c r="H34" s="176">
        <v>6584</v>
      </c>
      <c r="I34" s="176">
        <v>6091</v>
      </c>
      <c r="J34" s="5">
        <f t="shared" si="1"/>
        <v>493</v>
      </c>
      <c r="K34" s="6">
        <v>39</v>
      </c>
      <c r="L34" s="78">
        <f t="shared" si="0"/>
        <v>454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42663</v>
      </c>
      <c r="H35" s="176">
        <v>8050</v>
      </c>
      <c r="I35" s="176">
        <v>7326</v>
      </c>
      <c r="J35" s="5">
        <f t="shared" si="1"/>
        <v>724</v>
      </c>
      <c r="K35" s="6">
        <v>22</v>
      </c>
      <c r="L35" s="78">
        <f t="shared" si="0"/>
        <v>702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42663</v>
      </c>
      <c r="H36" s="176">
        <v>5825</v>
      </c>
      <c r="I36" s="176">
        <v>5310</v>
      </c>
      <c r="J36" s="5">
        <f t="shared" si="1"/>
        <v>515</v>
      </c>
      <c r="K36" s="6">
        <v>0</v>
      </c>
      <c r="L36" s="78">
        <f t="shared" si="0"/>
        <v>515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42663</v>
      </c>
      <c r="H37" s="176">
        <v>5409</v>
      </c>
      <c r="I37" s="176">
        <v>4837</v>
      </c>
      <c r="J37" s="5">
        <f t="shared" si="1"/>
        <v>572</v>
      </c>
      <c r="K37" s="6">
        <v>0</v>
      </c>
      <c r="L37" s="78">
        <f t="shared" si="0"/>
        <v>572</v>
      </c>
    </row>
    <row r="38" spans="1:12" ht="15.75" thickBot="1">
      <c r="A38" s="77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52">
        <v>42663</v>
      </c>
      <c r="H38" s="9">
        <v>4785</v>
      </c>
      <c r="I38" s="9">
        <v>4388</v>
      </c>
      <c r="J38" s="41">
        <f t="shared" si="1"/>
        <v>397</v>
      </c>
      <c r="K38" s="42">
        <v>0</v>
      </c>
      <c r="L38" s="81">
        <f t="shared" si="0"/>
        <v>397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90">
        <v>327288</v>
      </c>
      <c r="G39" s="91">
        <v>42663</v>
      </c>
      <c r="H39" s="92">
        <v>5575</v>
      </c>
      <c r="I39" s="92">
        <v>4981</v>
      </c>
      <c r="J39" s="92">
        <f t="shared" si="1"/>
        <v>594</v>
      </c>
      <c r="K39" s="46">
        <v>0</v>
      </c>
      <c r="L39" s="93">
        <f t="shared" si="0"/>
        <v>594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42663</v>
      </c>
      <c r="H40" s="5">
        <v>7184</v>
      </c>
      <c r="I40" s="5">
        <v>6503</v>
      </c>
      <c r="J40" s="5">
        <f t="shared" si="1"/>
        <v>681</v>
      </c>
      <c r="K40" s="7">
        <v>24.18</v>
      </c>
      <c r="L40" s="78">
        <f t="shared" si="0"/>
        <v>656.82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42663</v>
      </c>
      <c r="H41" s="5">
        <v>15147</v>
      </c>
      <c r="I41" s="5">
        <v>12605</v>
      </c>
      <c r="J41" s="5">
        <f t="shared" si="1"/>
        <v>2542</v>
      </c>
      <c r="K41" s="6">
        <v>13.78</v>
      </c>
      <c r="L41" s="78">
        <f t="shared" si="0"/>
        <v>2528.22</v>
      </c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42663</v>
      </c>
      <c r="H42" s="176">
        <v>16500</v>
      </c>
      <c r="I42" s="176">
        <v>15054</v>
      </c>
      <c r="J42" s="5">
        <f>H42-I42</f>
        <v>1446</v>
      </c>
      <c r="K42" s="6">
        <v>145.02</v>
      </c>
      <c r="L42" s="78">
        <f t="shared" si="0"/>
        <v>1300.98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42663</v>
      </c>
      <c r="H43" s="176">
        <v>5630</v>
      </c>
      <c r="I43" s="176">
        <v>5077</v>
      </c>
      <c r="J43" s="5">
        <f aca="true" t="shared" si="2" ref="J43:J73">H43-I43</f>
        <v>553</v>
      </c>
      <c r="K43" s="6">
        <v>0</v>
      </c>
      <c r="L43" s="78">
        <f t="shared" si="0"/>
        <v>553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42663</v>
      </c>
      <c r="H44" s="176">
        <v>13907</v>
      </c>
      <c r="I44" s="176">
        <v>12608</v>
      </c>
      <c r="J44" s="5">
        <f t="shared" si="2"/>
        <v>1299</v>
      </c>
      <c r="K44" s="6">
        <v>0</v>
      </c>
      <c r="L44" s="78">
        <f t="shared" si="0"/>
        <v>1299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42663</v>
      </c>
      <c r="H45" s="176">
        <v>4445</v>
      </c>
      <c r="I45" s="176">
        <v>4044</v>
      </c>
      <c r="J45" s="5">
        <f t="shared" si="2"/>
        <v>401</v>
      </c>
      <c r="K45" s="6">
        <v>14.85</v>
      </c>
      <c r="L45" s="78">
        <f t="shared" si="0"/>
        <v>386.15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42663</v>
      </c>
      <c r="H46" s="176">
        <v>2061</v>
      </c>
      <c r="I46" s="176">
        <v>1847</v>
      </c>
      <c r="J46" s="5">
        <f t="shared" si="2"/>
        <v>214</v>
      </c>
      <c r="K46" s="6">
        <v>0</v>
      </c>
      <c r="L46" s="78">
        <f t="shared" si="0"/>
        <v>214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42663</v>
      </c>
      <c r="H47" s="5">
        <v>3840</v>
      </c>
      <c r="I47" s="5">
        <v>3502</v>
      </c>
      <c r="J47" s="5">
        <f t="shared" si="2"/>
        <v>338</v>
      </c>
      <c r="K47" s="6">
        <v>0</v>
      </c>
      <c r="L47" s="78">
        <f t="shared" si="0"/>
        <v>338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42663</v>
      </c>
      <c r="H48" s="176">
        <v>2466</v>
      </c>
      <c r="I48" s="176">
        <v>2310</v>
      </c>
      <c r="J48" s="5">
        <f t="shared" si="2"/>
        <v>156</v>
      </c>
      <c r="K48" s="6">
        <v>12.77</v>
      </c>
      <c r="L48" s="78">
        <f t="shared" si="0"/>
        <v>143.23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42663</v>
      </c>
      <c r="H49" s="176">
        <v>17270</v>
      </c>
      <c r="I49" s="176">
        <v>15934</v>
      </c>
      <c r="J49" s="5">
        <f t="shared" si="2"/>
        <v>1336</v>
      </c>
      <c r="K49" s="6">
        <v>22</v>
      </c>
      <c r="L49" s="78">
        <f t="shared" si="0"/>
        <v>1314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42663</v>
      </c>
      <c r="H50" s="176">
        <v>6176</v>
      </c>
      <c r="I50" s="176">
        <v>5583</v>
      </c>
      <c r="J50" s="5">
        <f t="shared" si="2"/>
        <v>593</v>
      </c>
      <c r="K50" s="6">
        <v>14</v>
      </c>
      <c r="L50" s="78">
        <f t="shared" si="0"/>
        <v>579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42663</v>
      </c>
      <c r="H51" s="176">
        <v>5342</v>
      </c>
      <c r="I51" s="176">
        <v>4821</v>
      </c>
      <c r="J51" s="5">
        <f t="shared" si="2"/>
        <v>521</v>
      </c>
      <c r="K51" s="6">
        <v>7</v>
      </c>
      <c r="L51" s="78">
        <f t="shared" si="0"/>
        <v>514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42663</v>
      </c>
      <c r="H52" s="176">
        <v>1635</v>
      </c>
      <c r="I52" s="176">
        <v>1077</v>
      </c>
      <c r="J52" s="5">
        <f t="shared" si="2"/>
        <v>558</v>
      </c>
      <c r="K52" s="6">
        <v>9</v>
      </c>
      <c r="L52" s="78">
        <f t="shared" si="0"/>
        <v>549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42663</v>
      </c>
      <c r="H53" s="176">
        <v>4548</v>
      </c>
      <c r="I53" s="176">
        <v>4134</v>
      </c>
      <c r="J53" s="5">
        <f t="shared" si="2"/>
        <v>414</v>
      </c>
      <c r="K53" s="6">
        <v>0</v>
      </c>
      <c r="L53" s="78">
        <f t="shared" si="0"/>
        <v>414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42663</v>
      </c>
      <c r="H54" s="176">
        <v>9711</v>
      </c>
      <c r="I54" s="176">
        <v>8909</v>
      </c>
      <c r="J54" s="5">
        <f t="shared" si="2"/>
        <v>802</v>
      </c>
      <c r="K54" s="6">
        <v>27.69</v>
      </c>
      <c r="L54" s="78">
        <f t="shared" si="0"/>
        <v>774.31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42663</v>
      </c>
      <c r="H55" s="176">
        <v>10050</v>
      </c>
      <c r="I55" s="176">
        <v>9225</v>
      </c>
      <c r="J55" s="5">
        <f t="shared" si="2"/>
        <v>825</v>
      </c>
      <c r="K55" s="6">
        <v>40.167</v>
      </c>
      <c r="L55" s="78">
        <f t="shared" si="0"/>
        <v>784.833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42663</v>
      </c>
      <c r="H56" s="176">
        <v>7564</v>
      </c>
      <c r="I56" s="176">
        <v>6785</v>
      </c>
      <c r="J56" s="5">
        <f t="shared" si="2"/>
        <v>779</v>
      </c>
      <c r="K56" s="6">
        <v>0</v>
      </c>
      <c r="L56" s="78">
        <f t="shared" si="0"/>
        <v>779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42663</v>
      </c>
      <c r="H57" s="176">
        <v>7095</v>
      </c>
      <c r="I57" s="176">
        <v>6410</v>
      </c>
      <c r="J57" s="5">
        <f t="shared" si="2"/>
        <v>685</v>
      </c>
      <c r="K57" s="6">
        <v>0</v>
      </c>
      <c r="L57" s="78">
        <f t="shared" si="0"/>
        <v>685</v>
      </c>
    </row>
    <row r="58" spans="1:12" ht="15">
      <c r="A58" s="79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42663</v>
      </c>
      <c r="H58" s="176">
        <v>16375</v>
      </c>
      <c r="I58" s="176">
        <v>14983</v>
      </c>
      <c r="J58" s="5">
        <f t="shared" si="2"/>
        <v>1392</v>
      </c>
      <c r="K58" s="6">
        <v>0</v>
      </c>
      <c r="L58" s="78">
        <f t="shared" si="0"/>
        <v>1392</v>
      </c>
    </row>
    <row r="59" spans="1:12" ht="15">
      <c r="A59" s="77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42663</v>
      </c>
      <c r="H59" s="176">
        <v>8367</v>
      </c>
      <c r="I59" s="176">
        <v>7558</v>
      </c>
      <c r="J59" s="5">
        <f t="shared" si="2"/>
        <v>809</v>
      </c>
      <c r="K59" s="6">
        <v>10</v>
      </c>
      <c r="L59" s="78">
        <f t="shared" si="0"/>
        <v>799</v>
      </c>
    </row>
    <row r="60" spans="1:12" ht="15">
      <c r="A60" s="79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42663</v>
      </c>
      <c r="H60" s="176">
        <v>6210</v>
      </c>
      <c r="I60" s="176">
        <v>5671</v>
      </c>
      <c r="J60" s="5">
        <f t="shared" si="2"/>
        <v>539</v>
      </c>
      <c r="K60" s="6"/>
      <c r="L60" s="78">
        <f t="shared" si="0"/>
        <v>539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42663</v>
      </c>
      <c r="H61" s="176">
        <v>2351</v>
      </c>
      <c r="I61" s="176">
        <v>2133</v>
      </c>
      <c r="J61" s="5">
        <f t="shared" si="2"/>
        <v>218</v>
      </c>
      <c r="K61" s="6">
        <v>40.77</v>
      </c>
      <c r="L61" s="78">
        <f t="shared" si="0"/>
        <v>177.23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42663</v>
      </c>
      <c r="H62" s="176">
        <v>1488</v>
      </c>
      <c r="I62" s="176">
        <v>1370</v>
      </c>
      <c r="J62" s="5">
        <f t="shared" si="2"/>
        <v>118</v>
      </c>
      <c r="K62" s="6">
        <v>35.58</v>
      </c>
      <c r="L62" s="78">
        <f>J62-K62</f>
        <v>82.42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42663</v>
      </c>
      <c r="H63" s="176">
        <v>6251</v>
      </c>
      <c r="I63" s="176">
        <v>5746</v>
      </c>
      <c r="J63" s="5">
        <f t="shared" si="2"/>
        <v>505</v>
      </c>
      <c r="K63" s="6">
        <v>3</v>
      </c>
      <c r="L63" s="78">
        <f t="shared" si="0"/>
        <v>502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42663</v>
      </c>
      <c r="H64" s="176">
        <v>7052</v>
      </c>
      <c r="I64" s="176">
        <v>6348</v>
      </c>
      <c r="J64" s="5">
        <f t="shared" si="2"/>
        <v>704</v>
      </c>
      <c r="K64" s="6">
        <v>3</v>
      </c>
      <c r="L64" s="78">
        <f t="shared" si="0"/>
        <v>701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42663</v>
      </c>
      <c r="H65" s="176">
        <v>9108</v>
      </c>
      <c r="I65" s="176">
        <v>8195</v>
      </c>
      <c r="J65" s="5">
        <f t="shared" si="2"/>
        <v>913</v>
      </c>
      <c r="K65" s="6">
        <v>0</v>
      </c>
      <c r="L65" s="78">
        <f t="shared" si="0"/>
        <v>913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42663</v>
      </c>
      <c r="H66" s="176">
        <v>3097</v>
      </c>
      <c r="I66" s="176">
        <v>2721</v>
      </c>
      <c r="J66" s="5">
        <f t="shared" si="2"/>
        <v>376</v>
      </c>
      <c r="K66" s="6">
        <v>0</v>
      </c>
      <c r="L66" s="78">
        <f t="shared" si="0"/>
        <v>376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42663</v>
      </c>
      <c r="H67" s="176">
        <v>9671</v>
      </c>
      <c r="I67" s="176">
        <v>8836</v>
      </c>
      <c r="J67" s="5">
        <f t="shared" si="2"/>
        <v>835</v>
      </c>
      <c r="K67" s="6">
        <v>0</v>
      </c>
      <c r="L67" s="78">
        <f t="shared" si="0"/>
        <v>835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42663</v>
      </c>
      <c r="H68" s="176">
        <v>4157</v>
      </c>
      <c r="I68" s="176">
        <v>3773</v>
      </c>
      <c r="J68" s="5">
        <f t="shared" si="2"/>
        <v>384</v>
      </c>
      <c r="K68" s="6">
        <v>10</v>
      </c>
      <c r="L68" s="78">
        <f t="shared" si="0"/>
        <v>374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42663</v>
      </c>
      <c r="H69" s="176">
        <v>8342</v>
      </c>
      <c r="I69" s="176">
        <v>7557</v>
      </c>
      <c r="J69" s="5">
        <f t="shared" si="2"/>
        <v>785</v>
      </c>
      <c r="K69" s="6">
        <v>6</v>
      </c>
      <c r="L69" s="78">
        <f t="shared" si="0"/>
        <v>779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42663</v>
      </c>
      <c r="H70" s="176">
        <v>4578</v>
      </c>
      <c r="I70" s="176">
        <v>4126</v>
      </c>
      <c r="J70" s="5">
        <f t="shared" si="2"/>
        <v>452</v>
      </c>
      <c r="K70" s="6">
        <v>0</v>
      </c>
      <c r="L70" s="78">
        <f t="shared" si="0"/>
        <v>452</v>
      </c>
    </row>
    <row r="71" spans="1:12" ht="15.75" thickBot="1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42663</v>
      </c>
      <c r="H71" s="176">
        <v>4493</v>
      </c>
      <c r="I71" s="176">
        <v>4057</v>
      </c>
      <c r="J71" s="5">
        <f t="shared" si="2"/>
        <v>436</v>
      </c>
      <c r="K71" s="6">
        <v>26</v>
      </c>
      <c r="L71" s="78">
        <f t="shared" si="0"/>
        <v>410</v>
      </c>
    </row>
    <row r="72" spans="1:12" ht="15.75" thickBot="1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42663</v>
      </c>
      <c r="H72" s="218" t="s">
        <v>22</v>
      </c>
      <c r="I72" s="219"/>
      <c r="J72" s="5"/>
      <c r="K72" s="6"/>
      <c r="L72" s="78"/>
    </row>
    <row r="73" spans="1:12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42663</v>
      </c>
      <c r="H73" s="176">
        <v>10591</v>
      </c>
      <c r="I73" s="176">
        <v>9899</v>
      </c>
      <c r="J73" s="5">
        <f t="shared" si="2"/>
        <v>692</v>
      </c>
      <c r="K73" s="6">
        <v>341.33</v>
      </c>
      <c r="L73" s="78">
        <f t="shared" si="0"/>
        <v>350.67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42663</v>
      </c>
      <c r="H74" s="176">
        <v>8528</v>
      </c>
      <c r="I74" s="176">
        <v>7717</v>
      </c>
      <c r="J74" s="176">
        <f>H74-I74</f>
        <v>811</v>
      </c>
      <c r="K74" s="6">
        <v>1</v>
      </c>
      <c r="L74" s="78">
        <f t="shared" si="0"/>
        <v>810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42663</v>
      </c>
      <c r="H75" s="176">
        <v>14880</v>
      </c>
      <c r="I75" s="176">
        <v>13376</v>
      </c>
      <c r="J75" s="176">
        <f>H75-I75</f>
        <v>1504</v>
      </c>
      <c r="K75" s="6">
        <v>19</v>
      </c>
      <c r="L75" s="78">
        <f t="shared" si="0"/>
        <v>1485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42663</v>
      </c>
      <c r="H76" s="176">
        <v>3104</v>
      </c>
      <c r="I76" s="176">
        <v>2801</v>
      </c>
      <c r="J76" s="176">
        <f aca="true" t="shared" si="3" ref="J76:J85">H76-I76</f>
        <v>303</v>
      </c>
      <c r="K76" s="6">
        <v>5</v>
      </c>
      <c r="L76" s="78">
        <f t="shared" si="0"/>
        <v>298</v>
      </c>
    </row>
    <row r="77" spans="1:12" ht="15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42663</v>
      </c>
      <c r="H77" s="176">
        <v>3221</v>
      </c>
      <c r="I77" s="176">
        <v>3052</v>
      </c>
      <c r="J77" s="176">
        <f>H77-I77</f>
        <v>169</v>
      </c>
      <c r="K77" s="6">
        <v>12</v>
      </c>
      <c r="L77" s="78">
        <f t="shared" si="0"/>
        <v>157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42663</v>
      </c>
      <c r="H78" s="176">
        <v>7194</v>
      </c>
      <c r="I78" s="176">
        <v>6606</v>
      </c>
      <c r="J78" s="176">
        <f t="shared" si="3"/>
        <v>588</v>
      </c>
      <c r="K78" s="6">
        <v>37.26</v>
      </c>
      <c r="L78" s="78">
        <f t="shared" si="0"/>
        <v>550.74</v>
      </c>
    </row>
    <row r="79" spans="1:12" ht="15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42663</v>
      </c>
      <c r="H79" s="176">
        <v>17997</v>
      </c>
      <c r="I79" s="176">
        <v>16134</v>
      </c>
      <c r="J79" s="176">
        <f>H79-I79</f>
        <v>1863</v>
      </c>
      <c r="K79" s="6">
        <v>2</v>
      </c>
      <c r="L79" s="78">
        <f t="shared" si="0"/>
        <v>1861</v>
      </c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42663</v>
      </c>
      <c r="H80" s="176">
        <v>10358</v>
      </c>
      <c r="I80" s="176">
        <v>9417</v>
      </c>
      <c r="J80" s="176">
        <f t="shared" si="3"/>
        <v>941</v>
      </c>
      <c r="K80" s="6">
        <v>0</v>
      </c>
      <c r="L80" s="78">
        <f t="shared" si="0"/>
        <v>941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42663</v>
      </c>
      <c r="H81" s="176">
        <v>8871</v>
      </c>
      <c r="I81" s="176">
        <v>8089</v>
      </c>
      <c r="J81" s="176">
        <f t="shared" si="3"/>
        <v>782</v>
      </c>
      <c r="K81" s="6">
        <v>58.61</v>
      </c>
      <c r="L81" s="78">
        <f t="shared" si="0"/>
        <v>723.39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42663</v>
      </c>
      <c r="H82" s="176">
        <v>2979</v>
      </c>
      <c r="I82" s="176">
        <v>2697</v>
      </c>
      <c r="J82" s="176">
        <f t="shared" si="3"/>
        <v>282</v>
      </c>
      <c r="K82" s="6">
        <v>0</v>
      </c>
      <c r="L82" s="78">
        <f t="shared" si="0"/>
        <v>282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42663</v>
      </c>
      <c r="H83" s="176">
        <v>4503</v>
      </c>
      <c r="I83" s="176">
        <v>4065</v>
      </c>
      <c r="J83" s="176">
        <f t="shared" si="3"/>
        <v>438</v>
      </c>
      <c r="K83" s="6">
        <v>3.87</v>
      </c>
      <c r="L83" s="78">
        <f t="shared" si="0"/>
        <v>434.13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42663</v>
      </c>
      <c r="H84" s="176">
        <v>2410</v>
      </c>
      <c r="I84" s="176">
        <v>2199</v>
      </c>
      <c r="J84" s="176">
        <f t="shared" si="3"/>
        <v>211</v>
      </c>
      <c r="K84" s="6">
        <v>0</v>
      </c>
      <c r="L84" s="78">
        <f t="shared" si="0"/>
        <v>211</v>
      </c>
    </row>
    <row r="85" spans="1:12" ht="15.75" thickBot="1">
      <c r="A85" s="79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42663</v>
      </c>
      <c r="H85" s="9">
        <v>7868</v>
      </c>
      <c r="I85" s="9">
        <v>7083</v>
      </c>
      <c r="J85" s="176">
        <f t="shared" si="3"/>
        <v>785</v>
      </c>
      <c r="K85" s="6">
        <v>27.75</v>
      </c>
      <c r="L85" s="78">
        <f t="shared" si="0"/>
        <v>757.25</v>
      </c>
    </row>
    <row r="86" spans="1:12" ht="15.75" thickBot="1">
      <c r="A86" s="77">
        <v>64</v>
      </c>
      <c r="B86" s="12" t="s">
        <v>40</v>
      </c>
      <c r="C86" s="12">
        <v>76</v>
      </c>
      <c r="D86" s="13"/>
      <c r="E86" s="13" t="s">
        <v>19</v>
      </c>
      <c r="F86" s="6">
        <v>327774</v>
      </c>
      <c r="G86" s="40">
        <v>42663</v>
      </c>
      <c r="H86" s="218" t="s">
        <v>22</v>
      </c>
      <c r="I86" s="219"/>
      <c r="J86" s="169"/>
      <c r="K86" s="6"/>
      <c r="L86" s="78"/>
    </row>
    <row r="87" spans="1:12" ht="15">
      <c r="A87" s="79">
        <v>65</v>
      </c>
      <c r="B87" s="12" t="s">
        <v>40</v>
      </c>
      <c r="C87" s="12">
        <v>10</v>
      </c>
      <c r="D87" s="13"/>
      <c r="E87" s="13" t="s">
        <v>19</v>
      </c>
      <c r="F87" s="6">
        <v>333546</v>
      </c>
      <c r="G87" s="40">
        <v>42663</v>
      </c>
      <c r="H87" s="5">
        <v>23594</v>
      </c>
      <c r="I87" s="5">
        <v>21402</v>
      </c>
      <c r="J87" s="176">
        <f>H87-I87</f>
        <v>2192</v>
      </c>
      <c r="K87" s="6">
        <v>51</v>
      </c>
      <c r="L87" s="78">
        <f t="shared" si="0"/>
        <v>2141</v>
      </c>
    </row>
    <row r="88" spans="1:12" ht="15">
      <c r="A88" s="79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40">
        <v>42663</v>
      </c>
      <c r="H88" s="176">
        <v>2180</v>
      </c>
      <c r="I88" s="176">
        <v>2025</v>
      </c>
      <c r="J88" s="176">
        <f aca="true" t="shared" si="4" ref="J88:J103">H88-I88</f>
        <v>155</v>
      </c>
      <c r="K88" s="6">
        <v>9.52</v>
      </c>
      <c r="L88" s="78">
        <f aca="true" t="shared" si="5" ref="L88:L94">J88-K88</f>
        <v>145.48</v>
      </c>
    </row>
    <row r="89" spans="1:12" ht="15">
      <c r="A89" s="77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40">
        <v>42663</v>
      </c>
      <c r="H89" s="176">
        <v>2288</v>
      </c>
      <c r="I89" s="176">
        <v>1926</v>
      </c>
      <c r="J89" s="176">
        <f t="shared" si="4"/>
        <v>362</v>
      </c>
      <c r="K89" s="6">
        <v>9</v>
      </c>
      <c r="L89" s="78">
        <f t="shared" si="5"/>
        <v>353</v>
      </c>
    </row>
    <row r="90" spans="1:12" ht="15">
      <c r="A90" s="79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40">
        <v>42663</v>
      </c>
      <c r="H90" s="176">
        <v>4563</v>
      </c>
      <c r="I90" s="176">
        <v>4214</v>
      </c>
      <c r="J90" s="176">
        <f t="shared" si="4"/>
        <v>349</v>
      </c>
      <c r="K90" s="6">
        <v>24.34</v>
      </c>
      <c r="L90" s="78">
        <f t="shared" si="5"/>
        <v>324.66</v>
      </c>
    </row>
    <row r="91" spans="1:12" ht="15">
      <c r="A91" s="79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40">
        <v>42663</v>
      </c>
      <c r="H91" s="176">
        <v>5170</v>
      </c>
      <c r="I91" s="176">
        <v>4749</v>
      </c>
      <c r="J91" s="176">
        <f t="shared" si="4"/>
        <v>421</v>
      </c>
      <c r="K91" s="6">
        <v>27</v>
      </c>
      <c r="L91" s="78">
        <f t="shared" si="5"/>
        <v>394</v>
      </c>
    </row>
    <row r="92" spans="1:12" ht="15">
      <c r="A92" s="77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40">
        <v>42663</v>
      </c>
      <c r="H92" s="176">
        <v>23981</v>
      </c>
      <c r="I92" s="176">
        <v>21769</v>
      </c>
      <c r="J92" s="176">
        <f t="shared" si="4"/>
        <v>2212</v>
      </c>
      <c r="K92" s="6">
        <v>0</v>
      </c>
      <c r="L92" s="78">
        <f t="shared" si="5"/>
        <v>2212</v>
      </c>
    </row>
    <row r="93" spans="1:12" ht="15">
      <c r="A93" s="79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40">
        <v>42663</v>
      </c>
      <c r="H93" s="176">
        <v>2690</v>
      </c>
      <c r="I93" s="176">
        <v>2425</v>
      </c>
      <c r="J93" s="176">
        <f t="shared" si="4"/>
        <v>265</v>
      </c>
      <c r="K93" s="6">
        <v>11</v>
      </c>
      <c r="L93" s="78">
        <f t="shared" si="5"/>
        <v>254</v>
      </c>
    </row>
    <row r="94" spans="1:12" ht="15">
      <c r="A94" s="79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40">
        <v>42663</v>
      </c>
      <c r="H94" s="176">
        <v>3391</v>
      </c>
      <c r="I94" s="176">
        <v>3077</v>
      </c>
      <c r="J94" s="176">
        <f t="shared" si="4"/>
        <v>314</v>
      </c>
      <c r="K94" s="6">
        <v>88.21</v>
      </c>
      <c r="L94" s="78">
        <f t="shared" si="5"/>
        <v>225.79000000000002</v>
      </c>
    </row>
    <row r="95" spans="1:12" ht="15">
      <c r="A95" s="77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40">
        <v>42663</v>
      </c>
      <c r="H95" s="176">
        <v>6328</v>
      </c>
      <c r="I95" s="176">
        <v>5706</v>
      </c>
      <c r="J95" s="176">
        <f t="shared" si="4"/>
        <v>622</v>
      </c>
      <c r="K95" s="6">
        <v>48.628</v>
      </c>
      <c r="L95" s="78">
        <f>J95-K95</f>
        <v>573.372</v>
      </c>
    </row>
    <row r="96" spans="1:12" ht="15">
      <c r="A96" s="79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40">
        <v>42663</v>
      </c>
      <c r="H96" s="176">
        <v>2952</v>
      </c>
      <c r="I96" s="176">
        <v>2699</v>
      </c>
      <c r="J96" s="176">
        <f t="shared" si="4"/>
        <v>253</v>
      </c>
      <c r="K96" s="6">
        <v>29.91</v>
      </c>
      <c r="L96" s="78">
        <f aca="true" t="shared" si="6" ref="L96:L104">J96-K96</f>
        <v>223.09</v>
      </c>
    </row>
    <row r="97" spans="1:12" ht="15">
      <c r="A97" s="79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40">
        <v>42663</v>
      </c>
      <c r="H97" s="176">
        <v>7458</v>
      </c>
      <c r="I97" s="176">
        <v>6801</v>
      </c>
      <c r="J97" s="176">
        <f t="shared" si="4"/>
        <v>657</v>
      </c>
      <c r="K97" s="6">
        <v>3</v>
      </c>
      <c r="L97" s="78">
        <f t="shared" si="6"/>
        <v>654</v>
      </c>
    </row>
    <row r="98" spans="1:12" ht="15">
      <c r="A98" s="77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40">
        <v>42663</v>
      </c>
      <c r="H98" s="176">
        <v>6657</v>
      </c>
      <c r="I98" s="176">
        <v>5986</v>
      </c>
      <c r="J98" s="176">
        <f t="shared" si="4"/>
        <v>671</v>
      </c>
      <c r="K98" s="6">
        <v>56</v>
      </c>
      <c r="L98" s="78">
        <f t="shared" si="6"/>
        <v>615</v>
      </c>
    </row>
    <row r="99" spans="1:12" ht="15">
      <c r="A99" s="79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40">
        <v>42663</v>
      </c>
      <c r="H99" s="176">
        <v>15274</v>
      </c>
      <c r="I99" s="176">
        <v>13905</v>
      </c>
      <c r="J99" s="176">
        <f t="shared" si="4"/>
        <v>1369</v>
      </c>
      <c r="K99" s="6">
        <v>0</v>
      </c>
      <c r="L99" s="78">
        <f t="shared" si="6"/>
        <v>1369</v>
      </c>
    </row>
    <row r="100" spans="1:12" ht="15">
      <c r="A100" s="79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40">
        <v>42663</v>
      </c>
      <c r="H100" s="176">
        <v>12604</v>
      </c>
      <c r="I100" s="176">
        <v>11468</v>
      </c>
      <c r="J100" s="176">
        <f t="shared" si="4"/>
        <v>1136</v>
      </c>
      <c r="K100" s="6">
        <v>0</v>
      </c>
      <c r="L100" s="78">
        <f t="shared" si="6"/>
        <v>1136</v>
      </c>
    </row>
    <row r="101" spans="1:12" ht="15">
      <c r="A101" s="77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40">
        <v>42663</v>
      </c>
      <c r="H101" s="176">
        <v>7793</v>
      </c>
      <c r="I101" s="176">
        <v>7147</v>
      </c>
      <c r="J101" s="176">
        <f t="shared" si="4"/>
        <v>646</v>
      </c>
      <c r="K101" s="6">
        <v>54</v>
      </c>
      <c r="L101" s="78">
        <f t="shared" si="6"/>
        <v>592</v>
      </c>
    </row>
    <row r="102" spans="1:12" ht="15">
      <c r="A102" s="79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40">
        <v>42663</v>
      </c>
      <c r="H102" s="176">
        <v>5112</v>
      </c>
      <c r="I102" s="176">
        <v>4653</v>
      </c>
      <c r="J102" s="176">
        <f t="shared" si="4"/>
        <v>459</v>
      </c>
      <c r="K102" s="6">
        <v>28.81</v>
      </c>
      <c r="L102" s="78">
        <f t="shared" si="6"/>
        <v>430.19</v>
      </c>
    </row>
    <row r="103" spans="1:12" ht="15">
      <c r="A103" s="79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40">
        <v>42663</v>
      </c>
      <c r="H103" s="176">
        <v>15415</v>
      </c>
      <c r="I103" s="176">
        <v>14218</v>
      </c>
      <c r="J103" s="176">
        <f t="shared" si="4"/>
        <v>1197</v>
      </c>
      <c r="K103" s="6">
        <v>32</v>
      </c>
      <c r="L103" s="78">
        <f t="shared" si="6"/>
        <v>1165</v>
      </c>
    </row>
    <row r="104" spans="1:12" ht="15">
      <c r="A104" s="79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40">
        <v>42663</v>
      </c>
      <c r="H104" s="9">
        <v>6802</v>
      </c>
      <c r="I104" s="9">
        <v>6066</v>
      </c>
      <c r="J104" s="176">
        <f>H104-I104</f>
        <v>736</v>
      </c>
      <c r="K104" s="6">
        <v>0</v>
      </c>
      <c r="L104" s="78">
        <f t="shared" si="6"/>
        <v>736</v>
      </c>
    </row>
    <row r="105" spans="1:12" ht="15.75" thickBot="1">
      <c r="A105" s="80"/>
      <c r="B105" s="50" t="s">
        <v>42</v>
      </c>
      <c r="C105" s="51" t="s">
        <v>46</v>
      </c>
      <c r="D105" s="49"/>
      <c r="E105" s="49" t="s">
        <v>19</v>
      </c>
      <c r="F105" s="42">
        <v>345949</v>
      </c>
      <c r="G105" s="40">
        <v>42663</v>
      </c>
      <c r="H105" s="9">
        <v>8239</v>
      </c>
      <c r="I105" s="9">
        <v>7613</v>
      </c>
      <c r="J105" s="9">
        <f>H105-I105</f>
        <v>626</v>
      </c>
      <c r="K105" s="42">
        <v>0</v>
      </c>
      <c r="L105" s="78">
        <f>J105-K105</f>
        <v>626</v>
      </c>
    </row>
    <row r="106" spans="1:12" ht="15.75" thickBot="1">
      <c r="A106" s="191">
        <v>82</v>
      </c>
      <c r="B106" s="192" t="s">
        <v>47</v>
      </c>
      <c r="C106" s="177"/>
      <c r="D106" s="193"/>
      <c r="E106" s="193" t="s">
        <v>19</v>
      </c>
      <c r="F106" s="177"/>
      <c r="G106" s="40">
        <v>42663</v>
      </c>
      <c r="H106" s="71"/>
      <c r="I106" s="71">
        <f>SUM(I104:I105)</f>
        <v>13679</v>
      </c>
      <c r="J106" s="71">
        <f>SUM(J104:J105)</f>
        <v>1362</v>
      </c>
      <c r="K106" s="177">
        <v>27.18</v>
      </c>
      <c r="L106" s="202">
        <f aca="true" t="shared" si="7" ref="L106:L169">J106-K106</f>
        <v>1334.82</v>
      </c>
    </row>
    <row r="107" spans="1:12" ht="15">
      <c r="A107" s="77">
        <v>83</v>
      </c>
      <c r="B107" s="39" t="s">
        <v>48</v>
      </c>
      <c r="C107" s="39">
        <v>53</v>
      </c>
      <c r="D107" s="11"/>
      <c r="E107" s="11" t="s">
        <v>19</v>
      </c>
      <c r="F107" s="7">
        <v>332631</v>
      </c>
      <c r="G107" s="40">
        <v>42663</v>
      </c>
      <c r="H107" s="5">
        <v>2533</v>
      </c>
      <c r="I107" s="5">
        <v>2281</v>
      </c>
      <c r="J107" s="5">
        <f>H107-I107</f>
        <v>252</v>
      </c>
      <c r="K107" s="7">
        <v>31.46</v>
      </c>
      <c r="L107" s="78">
        <f t="shared" si="7"/>
        <v>220.54</v>
      </c>
    </row>
    <row r="108" spans="1:12" ht="15">
      <c r="A108" s="80">
        <v>84</v>
      </c>
      <c r="B108" s="50" t="s">
        <v>48</v>
      </c>
      <c r="C108" s="50">
        <v>28</v>
      </c>
      <c r="D108" s="49"/>
      <c r="E108" s="49" t="s">
        <v>19</v>
      </c>
      <c r="F108" s="42">
        <v>333586</v>
      </c>
      <c r="G108" s="40">
        <v>42663</v>
      </c>
      <c r="H108" s="9">
        <v>16175</v>
      </c>
      <c r="I108" s="9">
        <v>14776</v>
      </c>
      <c r="J108" s="5">
        <f aca="true" t="shared" si="8" ref="J108:J171">H108-I108</f>
        <v>1399</v>
      </c>
      <c r="K108" s="42">
        <v>4</v>
      </c>
      <c r="L108" s="78">
        <f t="shared" si="7"/>
        <v>1395</v>
      </c>
    </row>
    <row r="109" spans="1:12" ht="15">
      <c r="A109" s="79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40">
        <v>42663</v>
      </c>
      <c r="H109" s="176">
        <v>38544</v>
      </c>
      <c r="I109" s="176">
        <v>38323</v>
      </c>
      <c r="J109" s="5">
        <f t="shared" si="8"/>
        <v>221</v>
      </c>
      <c r="K109" s="6">
        <v>63</v>
      </c>
      <c r="L109" s="78">
        <f t="shared" si="7"/>
        <v>158</v>
      </c>
    </row>
    <row r="110" spans="1:12" ht="15">
      <c r="A110" s="77">
        <v>86</v>
      </c>
      <c r="B110" s="39" t="s">
        <v>48</v>
      </c>
      <c r="C110" s="39">
        <v>34</v>
      </c>
      <c r="D110" s="11"/>
      <c r="E110" s="11" t="s">
        <v>19</v>
      </c>
      <c r="F110" s="7">
        <v>334756</v>
      </c>
      <c r="G110" s="40">
        <v>42663</v>
      </c>
      <c r="H110" s="5">
        <v>5319</v>
      </c>
      <c r="I110" s="5">
        <v>4854</v>
      </c>
      <c r="J110" s="5">
        <f t="shared" si="8"/>
        <v>465</v>
      </c>
      <c r="K110" s="7">
        <v>0</v>
      </c>
      <c r="L110" s="78">
        <f t="shared" si="7"/>
        <v>465</v>
      </c>
    </row>
    <row r="111" spans="1:12" ht="15">
      <c r="A111" s="77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40">
        <v>42663</v>
      </c>
      <c r="H111" s="176">
        <v>3582</v>
      </c>
      <c r="I111" s="176">
        <v>3272</v>
      </c>
      <c r="J111" s="5">
        <f t="shared" si="8"/>
        <v>310</v>
      </c>
      <c r="K111" s="6">
        <v>17.48</v>
      </c>
      <c r="L111" s="78">
        <f t="shared" si="7"/>
        <v>292.52</v>
      </c>
    </row>
    <row r="112" spans="1:12" ht="15">
      <c r="A112" s="79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40">
        <v>42663</v>
      </c>
      <c r="H112" s="176">
        <v>3147</v>
      </c>
      <c r="I112" s="176">
        <v>2964</v>
      </c>
      <c r="J112" s="5">
        <f t="shared" si="8"/>
        <v>183</v>
      </c>
      <c r="K112" s="6">
        <v>9</v>
      </c>
      <c r="L112" s="78">
        <f t="shared" si="7"/>
        <v>174</v>
      </c>
    </row>
    <row r="113" spans="1:12" ht="15">
      <c r="A113" s="77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40">
        <v>42663</v>
      </c>
      <c r="H113" s="176">
        <v>7206</v>
      </c>
      <c r="I113" s="176">
        <v>6529</v>
      </c>
      <c r="J113" s="5">
        <f t="shared" si="8"/>
        <v>677</v>
      </c>
      <c r="K113" s="6">
        <v>0</v>
      </c>
      <c r="L113" s="78">
        <f t="shared" si="7"/>
        <v>677</v>
      </c>
    </row>
    <row r="114" spans="1:12" ht="15">
      <c r="A114" s="79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40">
        <v>42663</v>
      </c>
      <c r="H114" s="176">
        <v>13153</v>
      </c>
      <c r="I114" s="176">
        <v>12012</v>
      </c>
      <c r="J114" s="5">
        <f t="shared" si="8"/>
        <v>1141</v>
      </c>
      <c r="K114" s="6">
        <v>0</v>
      </c>
      <c r="L114" s="78">
        <f t="shared" si="7"/>
        <v>1141</v>
      </c>
    </row>
    <row r="115" spans="1:12" ht="15">
      <c r="A115" s="77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40">
        <v>42663</v>
      </c>
      <c r="H115" s="176">
        <v>1510</v>
      </c>
      <c r="I115" s="176">
        <v>1363</v>
      </c>
      <c r="J115" s="5">
        <f t="shared" si="8"/>
        <v>147</v>
      </c>
      <c r="K115" s="6">
        <v>0</v>
      </c>
      <c r="L115" s="78">
        <f t="shared" si="7"/>
        <v>147</v>
      </c>
    </row>
    <row r="116" spans="1:12" ht="15">
      <c r="A116" s="79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40">
        <v>42663</v>
      </c>
      <c r="H116" s="176">
        <v>2414</v>
      </c>
      <c r="I116" s="176">
        <v>2194</v>
      </c>
      <c r="J116" s="5">
        <f t="shared" si="8"/>
        <v>220</v>
      </c>
      <c r="K116" s="6">
        <v>9.75</v>
      </c>
      <c r="L116" s="78">
        <f t="shared" si="7"/>
        <v>210.25</v>
      </c>
    </row>
    <row r="117" spans="1:12" ht="15">
      <c r="A117" s="77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40">
        <v>42663</v>
      </c>
      <c r="H117" s="176">
        <v>4466</v>
      </c>
      <c r="I117" s="176">
        <v>4011</v>
      </c>
      <c r="J117" s="5">
        <f t="shared" si="8"/>
        <v>455</v>
      </c>
      <c r="K117" s="6">
        <v>52.43</v>
      </c>
      <c r="L117" s="78">
        <f t="shared" si="7"/>
        <v>402.57</v>
      </c>
    </row>
    <row r="118" spans="1:12" ht="15">
      <c r="A118" s="79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40">
        <v>42663</v>
      </c>
      <c r="H118" s="176">
        <v>3474</v>
      </c>
      <c r="I118" s="176">
        <v>3142</v>
      </c>
      <c r="J118" s="5">
        <f t="shared" si="8"/>
        <v>332</v>
      </c>
      <c r="K118" s="6">
        <v>65.62</v>
      </c>
      <c r="L118" s="78">
        <f t="shared" si="7"/>
        <v>266.38</v>
      </c>
    </row>
    <row r="119" spans="1:12" ht="15">
      <c r="A119" s="77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40">
        <v>42663</v>
      </c>
      <c r="H119" s="176">
        <v>2881</v>
      </c>
      <c r="I119" s="176">
        <v>2593</v>
      </c>
      <c r="J119" s="5">
        <f t="shared" si="8"/>
        <v>288</v>
      </c>
      <c r="K119" s="6">
        <v>17.76</v>
      </c>
      <c r="L119" s="78">
        <f t="shared" si="7"/>
        <v>270.24</v>
      </c>
    </row>
    <row r="120" spans="1:12" ht="15">
      <c r="A120" s="79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40">
        <v>42663</v>
      </c>
      <c r="H120" s="176">
        <v>2750</v>
      </c>
      <c r="I120" s="176">
        <v>2463</v>
      </c>
      <c r="J120" s="5">
        <f t="shared" si="8"/>
        <v>287</v>
      </c>
      <c r="K120" s="6">
        <v>41.037</v>
      </c>
      <c r="L120" s="78">
        <f t="shared" si="7"/>
        <v>245.963</v>
      </c>
    </row>
    <row r="121" spans="1:12" ht="15">
      <c r="A121" s="77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40">
        <v>42663</v>
      </c>
      <c r="H121" s="176">
        <v>4985</v>
      </c>
      <c r="I121" s="176">
        <v>4433</v>
      </c>
      <c r="J121" s="5">
        <f t="shared" si="8"/>
        <v>552</v>
      </c>
      <c r="K121" s="6">
        <v>0</v>
      </c>
      <c r="L121" s="78">
        <f t="shared" si="7"/>
        <v>552</v>
      </c>
    </row>
    <row r="122" spans="1:12" ht="15">
      <c r="A122" s="79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40">
        <v>42663</v>
      </c>
      <c r="H122" s="176">
        <v>5199</v>
      </c>
      <c r="I122" s="176">
        <v>4727</v>
      </c>
      <c r="J122" s="5">
        <f t="shared" si="8"/>
        <v>472</v>
      </c>
      <c r="K122" s="6">
        <v>27</v>
      </c>
      <c r="L122" s="78">
        <f t="shared" si="7"/>
        <v>445</v>
      </c>
    </row>
    <row r="123" spans="1:12" ht="15">
      <c r="A123" s="77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40">
        <v>42663</v>
      </c>
      <c r="H123" s="176">
        <v>4249</v>
      </c>
      <c r="I123" s="176">
        <v>3888</v>
      </c>
      <c r="J123" s="5">
        <f t="shared" si="8"/>
        <v>361</v>
      </c>
      <c r="K123" s="6">
        <v>41.51</v>
      </c>
      <c r="L123" s="78">
        <f t="shared" si="7"/>
        <v>319.49</v>
      </c>
    </row>
    <row r="124" spans="1:12" ht="15">
      <c r="A124" s="79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40">
        <v>42663</v>
      </c>
      <c r="H124" s="176">
        <v>5494</v>
      </c>
      <c r="I124" s="176">
        <v>5014</v>
      </c>
      <c r="J124" s="5">
        <f t="shared" si="8"/>
        <v>480</v>
      </c>
      <c r="K124" s="6">
        <v>3</v>
      </c>
      <c r="L124" s="78">
        <f t="shared" si="7"/>
        <v>477</v>
      </c>
    </row>
    <row r="125" spans="1:12" ht="15">
      <c r="A125" s="77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40">
        <v>42663</v>
      </c>
      <c r="H125" s="176">
        <v>8870</v>
      </c>
      <c r="I125" s="176">
        <v>8060</v>
      </c>
      <c r="J125" s="5">
        <f t="shared" si="8"/>
        <v>810</v>
      </c>
      <c r="K125" s="6">
        <v>16.38</v>
      </c>
      <c r="L125" s="78">
        <f t="shared" si="7"/>
        <v>793.62</v>
      </c>
    </row>
    <row r="126" spans="1:12" ht="15">
      <c r="A126" s="79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40">
        <v>42663</v>
      </c>
      <c r="H126" s="176">
        <v>2617</v>
      </c>
      <c r="I126" s="176">
        <v>2344</v>
      </c>
      <c r="J126" s="5">
        <f t="shared" si="8"/>
        <v>273</v>
      </c>
      <c r="K126" s="6">
        <v>35</v>
      </c>
      <c r="L126" s="78">
        <f t="shared" si="7"/>
        <v>238</v>
      </c>
    </row>
    <row r="127" spans="1:12" ht="15">
      <c r="A127" s="77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40">
        <v>42663</v>
      </c>
      <c r="H127" s="176">
        <v>3124</v>
      </c>
      <c r="I127" s="176">
        <v>2721</v>
      </c>
      <c r="J127" s="5">
        <f t="shared" si="8"/>
        <v>403</v>
      </c>
      <c r="K127" s="6">
        <v>49</v>
      </c>
      <c r="L127" s="78">
        <f t="shared" si="7"/>
        <v>354</v>
      </c>
    </row>
    <row r="128" spans="1:12" ht="15">
      <c r="A128" s="79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40">
        <v>42663</v>
      </c>
      <c r="H128" s="176">
        <v>4489</v>
      </c>
      <c r="I128" s="176">
        <v>4096</v>
      </c>
      <c r="J128" s="5">
        <f t="shared" si="8"/>
        <v>393</v>
      </c>
      <c r="K128" s="6">
        <v>35</v>
      </c>
      <c r="L128" s="78">
        <f t="shared" si="7"/>
        <v>358</v>
      </c>
    </row>
    <row r="129" spans="1:12" ht="15">
      <c r="A129" s="77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40">
        <v>42663</v>
      </c>
      <c r="H129" s="176">
        <v>15587</v>
      </c>
      <c r="I129" s="176">
        <v>14200</v>
      </c>
      <c r="J129" s="5">
        <f t="shared" si="8"/>
        <v>1387</v>
      </c>
      <c r="K129" s="6">
        <v>1</v>
      </c>
      <c r="L129" s="78">
        <f t="shared" si="7"/>
        <v>1386</v>
      </c>
    </row>
    <row r="130" spans="1:12" ht="15">
      <c r="A130" s="79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40">
        <v>42663</v>
      </c>
      <c r="H130" s="176">
        <v>2689</v>
      </c>
      <c r="I130" s="176">
        <v>2430</v>
      </c>
      <c r="J130" s="5">
        <f t="shared" si="8"/>
        <v>259</v>
      </c>
      <c r="K130" s="6">
        <v>24.83</v>
      </c>
      <c r="L130" s="78">
        <f t="shared" si="7"/>
        <v>234.17000000000002</v>
      </c>
    </row>
    <row r="131" spans="1:12" ht="15">
      <c r="A131" s="77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40">
        <v>42663</v>
      </c>
      <c r="H131" s="176">
        <v>7184</v>
      </c>
      <c r="I131" s="176">
        <v>6469</v>
      </c>
      <c r="J131" s="5">
        <f t="shared" si="8"/>
        <v>715</v>
      </c>
      <c r="K131" s="6">
        <v>0</v>
      </c>
      <c r="L131" s="78">
        <f t="shared" si="7"/>
        <v>715</v>
      </c>
    </row>
    <row r="132" spans="1:12" ht="15">
      <c r="A132" s="79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40">
        <v>42663</v>
      </c>
      <c r="H132" s="176">
        <v>6887</v>
      </c>
      <c r="I132" s="176">
        <v>6236</v>
      </c>
      <c r="J132" s="5">
        <f t="shared" si="8"/>
        <v>651</v>
      </c>
      <c r="K132" s="6">
        <v>21</v>
      </c>
      <c r="L132" s="78">
        <f t="shared" si="7"/>
        <v>630</v>
      </c>
    </row>
    <row r="133" spans="1:12" ht="15">
      <c r="A133" s="77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40">
        <v>42663</v>
      </c>
      <c r="H133" s="176">
        <v>3353</v>
      </c>
      <c r="I133" s="176">
        <v>3107</v>
      </c>
      <c r="J133" s="5">
        <f t="shared" si="8"/>
        <v>246</v>
      </c>
      <c r="K133" s="6">
        <v>17</v>
      </c>
      <c r="L133" s="78">
        <f t="shared" si="7"/>
        <v>229</v>
      </c>
    </row>
    <row r="134" spans="1:12" ht="15">
      <c r="A134" s="79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40">
        <v>42663</v>
      </c>
      <c r="H134" s="176">
        <v>7065</v>
      </c>
      <c r="I134" s="176">
        <v>6548</v>
      </c>
      <c r="J134" s="5">
        <f t="shared" si="8"/>
        <v>517</v>
      </c>
      <c r="K134" s="6">
        <v>95.23</v>
      </c>
      <c r="L134" s="78">
        <f t="shared" si="7"/>
        <v>421.77</v>
      </c>
    </row>
    <row r="135" spans="1:12" ht="15">
      <c r="A135" s="77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40">
        <v>42663</v>
      </c>
      <c r="H135" s="176">
        <v>5501</v>
      </c>
      <c r="I135" s="176">
        <v>4990</v>
      </c>
      <c r="J135" s="5">
        <f t="shared" si="8"/>
        <v>511</v>
      </c>
      <c r="K135" s="6">
        <v>89.31</v>
      </c>
      <c r="L135" s="78">
        <f t="shared" si="7"/>
        <v>421.69</v>
      </c>
    </row>
    <row r="136" spans="1:12" ht="15">
      <c r="A136" s="79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40">
        <v>42663</v>
      </c>
      <c r="H136" s="176">
        <v>7566</v>
      </c>
      <c r="I136" s="176">
        <v>6814</v>
      </c>
      <c r="J136" s="5">
        <f t="shared" si="8"/>
        <v>752</v>
      </c>
      <c r="K136" s="6">
        <v>12.09</v>
      </c>
      <c r="L136" s="78">
        <f t="shared" si="7"/>
        <v>739.91</v>
      </c>
    </row>
    <row r="137" spans="1:12" ht="15">
      <c r="A137" s="77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40">
        <v>42663</v>
      </c>
      <c r="H137" s="176">
        <v>7100</v>
      </c>
      <c r="I137" s="176">
        <v>6456</v>
      </c>
      <c r="J137" s="5">
        <f>H137-I137</f>
        <v>644</v>
      </c>
      <c r="K137" s="6">
        <v>0</v>
      </c>
      <c r="L137" s="78">
        <f t="shared" si="7"/>
        <v>644</v>
      </c>
    </row>
    <row r="138" spans="1:12" ht="15">
      <c r="A138" s="79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40">
        <v>42663</v>
      </c>
      <c r="H138" s="176">
        <v>6825</v>
      </c>
      <c r="I138" s="176">
        <v>6155</v>
      </c>
      <c r="J138" s="5">
        <f t="shared" si="8"/>
        <v>670</v>
      </c>
      <c r="K138" s="6">
        <v>17</v>
      </c>
      <c r="L138" s="78">
        <f t="shared" si="7"/>
        <v>653</v>
      </c>
    </row>
    <row r="139" spans="1:12" ht="15">
      <c r="A139" s="77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40">
        <v>42663</v>
      </c>
      <c r="H139" s="176">
        <v>5614</v>
      </c>
      <c r="I139" s="176">
        <v>5107</v>
      </c>
      <c r="J139" s="5">
        <f t="shared" si="8"/>
        <v>507</v>
      </c>
      <c r="K139" s="6">
        <v>1</v>
      </c>
      <c r="L139" s="78">
        <f t="shared" si="7"/>
        <v>506</v>
      </c>
    </row>
    <row r="140" spans="1:12" ht="15">
      <c r="A140" s="79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40">
        <v>42663</v>
      </c>
      <c r="H140" s="176">
        <v>6552</v>
      </c>
      <c r="I140" s="176">
        <v>5965</v>
      </c>
      <c r="J140" s="5">
        <f t="shared" si="8"/>
        <v>587</v>
      </c>
      <c r="K140" s="6">
        <v>5</v>
      </c>
      <c r="L140" s="78">
        <f t="shared" si="7"/>
        <v>582</v>
      </c>
    </row>
    <row r="141" spans="1:12" ht="15">
      <c r="A141" s="77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40">
        <v>42663</v>
      </c>
      <c r="H141" s="176">
        <v>6847</v>
      </c>
      <c r="I141" s="176">
        <v>6105</v>
      </c>
      <c r="J141" s="5">
        <f t="shared" si="8"/>
        <v>742</v>
      </c>
      <c r="K141" s="6">
        <v>0</v>
      </c>
      <c r="L141" s="78">
        <f t="shared" si="7"/>
        <v>742</v>
      </c>
    </row>
    <row r="142" spans="1:12" ht="15">
      <c r="A142" s="79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40">
        <v>42663</v>
      </c>
      <c r="H142" s="176">
        <v>3791</v>
      </c>
      <c r="I142" s="176">
        <v>3554</v>
      </c>
      <c r="J142" s="5">
        <f t="shared" si="8"/>
        <v>237</v>
      </c>
      <c r="K142" s="6">
        <v>20</v>
      </c>
      <c r="L142" s="78">
        <f t="shared" si="7"/>
        <v>217</v>
      </c>
    </row>
    <row r="143" spans="1:12" ht="15">
      <c r="A143" s="77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40">
        <v>42663</v>
      </c>
      <c r="H143" s="176">
        <v>7649</v>
      </c>
      <c r="I143" s="176">
        <v>6949</v>
      </c>
      <c r="J143" s="5">
        <f>H143-I143</f>
        <v>700</v>
      </c>
      <c r="K143" s="6">
        <v>141</v>
      </c>
      <c r="L143" s="78">
        <f t="shared" si="7"/>
        <v>559</v>
      </c>
    </row>
    <row r="144" spans="1:12" ht="15">
      <c r="A144" s="79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40">
        <v>42663</v>
      </c>
      <c r="H144" s="176">
        <v>6368</v>
      </c>
      <c r="I144" s="176">
        <v>5790</v>
      </c>
      <c r="J144" s="5">
        <f t="shared" si="8"/>
        <v>578</v>
      </c>
      <c r="K144" s="6">
        <v>0</v>
      </c>
      <c r="L144" s="78">
        <f t="shared" si="7"/>
        <v>578</v>
      </c>
    </row>
    <row r="145" spans="1:12" ht="15">
      <c r="A145" s="77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40">
        <v>42663</v>
      </c>
      <c r="H145" s="176">
        <v>4138</v>
      </c>
      <c r="I145" s="176">
        <v>3697</v>
      </c>
      <c r="J145" s="5">
        <f t="shared" si="8"/>
        <v>441</v>
      </c>
      <c r="K145" s="6">
        <v>15.09</v>
      </c>
      <c r="L145" s="78">
        <f t="shared" si="7"/>
        <v>425.91</v>
      </c>
    </row>
    <row r="146" spans="1:12" ht="15">
      <c r="A146" s="79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40">
        <v>42663</v>
      </c>
      <c r="H146" s="176">
        <v>10130</v>
      </c>
      <c r="I146" s="176">
        <v>9211</v>
      </c>
      <c r="J146" s="5">
        <f t="shared" si="8"/>
        <v>919</v>
      </c>
      <c r="K146" s="6">
        <v>1</v>
      </c>
      <c r="L146" s="78">
        <f t="shared" si="7"/>
        <v>918</v>
      </c>
    </row>
    <row r="147" spans="1:12" ht="15">
      <c r="A147" s="77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40">
        <v>42663</v>
      </c>
      <c r="H147" s="176">
        <v>4888</v>
      </c>
      <c r="I147" s="176">
        <v>4399</v>
      </c>
      <c r="J147" s="5">
        <f t="shared" si="8"/>
        <v>489</v>
      </c>
      <c r="K147" s="6">
        <v>0</v>
      </c>
      <c r="L147" s="78">
        <f t="shared" si="7"/>
        <v>489</v>
      </c>
    </row>
    <row r="148" spans="1:12" ht="15">
      <c r="A148" s="79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40">
        <v>42663</v>
      </c>
      <c r="H148" s="176">
        <v>4434</v>
      </c>
      <c r="I148" s="176">
        <v>4009</v>
      </c>
      <c r="J148" s="5">
        <f t="shared" si="8"/>
        <v>425</v>
      </c>
      <c r="K148" s="6">
        <v>0</v>
      </c>
      <c r="L148" s="78">
        <f t="shared" si="7"/>
        <v>425</v>
      </c>
    </row>
    <row r="149" spans="1:12" ht="15">
      <c r="A149" s="77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40">
        <v>42663</v>
      </c>
      <c r="H149" s="176">
        <v>5239</v>
      </c>
      <c r="I149" s="176">
        <v>4794</v>
      </c>
      <c r="J149" s="5">
        <f t="shared" si="8"/>
        <v>445</v>
      </c>
      <c r="K149" s="6">
        <v>0</v>
      </c>
      <c r="L149" s="78">
        <f t="shared" si="7"/>
        <v>445</v>
      </c>
    </row>
    <row r="150" spans="1:12" ht="15">
      <c r="A150" s="79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40">
        <v>42663</v>
      </c>
      <c r="H150" s="176">
        <v>3094</v>
      </c>
      <c r="I150" s="176">
        <v>2812</v>
      </c>
      <c r="J150" s="5">
        <f t="shared" si="8"/>
        <v>282</v>
      </c>
      <c r="K150" s="6">
        <v>3</v>
      </c>
      <c r="L150" s="78">
        <f t="shared" si="7"/>
        <v>279</v>
      </c>
    </row>
    <row r="151" spans="1:12" ht="15">
      <c r="A151" s="77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40">
        <v>42663</v>
      </c>
      <c r="H151" s="176">
        <v>3813</v>
      </c>
      <c r="I151" s="176">
        <v>3455</v>
      </c>
      <c r="J151" s="5">
        <f t="shared" si="8"/>
        <v>358</v>
      </c>
      <c r="K151" s="6">
        <v>9</v>
      </c>
      <c r="L151" s="78">
        <f t="shared" si="7"/>
        <v>349</v>
      </c>
    </row>
    <row r="152" spans="1:12" ht="15">
      <c r="A152" s="80">
        <v>128</v>
      </c>
      <c r="B152" s="50" t="s">
        <v>59</v>
      </c>
      <c r="C152" s="50">
        <v>35</v>
      </c>
      <c r="D152" s="49"/>
      <c r="E152" s="49" t="s">
        <v>19</v>
      </c>
      <c r="F152" s="42">
        <v>342471</v>
      </c>
      <c r="G152" s="40">
        <v>42663</v>
      </c>
      <c r="H152" s="9">
        <v>5062</v>
      </c>
      <c r="I152" s="9">
        <v>4633</v>
      </c>
      <c r="J152" s="5">
        <f t="shared" si="8"/>
        <v>429</v>
      </c>
      <c r="K152" s="42">
        <v>19.41</v>
      </c>
      <c r="L152" s="78">
        <f t="shared" si="7"/>
        <v>409.59</v>
      </c>
    </row>
    <row r="153" spans="1:12" ht="15">
      <c r="A153" s="79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40">
        <v>42663</v>
      </c>
      <c r="H153" s="176">
        <v>67253</v>
      </c>
      <c r="I153" s="176">
        <v>66964</v>
      </c>
      <c r="J153" s="5">
        <f t="shared" si="8"/>
        <v>289</v>
      </c>
      <c r="K153" s="6">
        <v>1</v>
      </c>
      <c r="L153" s="78">
        <f t="shared" si="7"/>
        <v>288</v>
      </c>
    </row>
    <row r="154" spans="1:12" ht="15">
      <c r="A154" s="77">
        <v>130</v>
      </c>
      <c r="B154" s="39" t="s">
        <v>59</v>
      </c>
      <c r="C154" s="39">
        <v>5</v>
      </c>
      <c r="D154" s="11"/>
      <c r="E154" s="11" t="s">
        <v>19</v>
      </c>
      <c r="F154" s="7">
        <v>343457</v>
      </c>
      <c r="G154" s="40">
        <v>42663</v>
      </c>
      <c r="H154" s="5">
        <v>4253</v>
      </c>
      <c r="I154" s="5">
        <v>3844</v>
      </c>
      <c r="J154" s="5">
        <f t="shared" si="8"/>
        <v>409</v>
      </c>
      <c r="K154" s="7">
        <v>12</v>
      </c>
      <c r="L154" s="78">
        <f t="shared" si="7"/>
        <v>397</v>
      </c>
    </row>
    <row r="155" spans="1:12" ht="15">
      <c r="A155" s="77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40">
        <v>42663</v>
      </c>
      <c r="H155" s="176">
        <v>3060</v>
      </c>
      <c r="I155" s="176">
        <v>2761</v>
      </c>
      <c r="J155" s="5">
        <f>H155-I155</f>
        <v>299</v>
      </c>
      <c r="K155" s="6">
        <v>6</v>
      </c>
      <c r="L155" s="78">
        <f t="shared" si="7"/>
        <v>293</v>
      </c>
    </row>
    <row r="156" spans="1:12" ht="15">
      <c r="A156" s="79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40">
        <v>42663</v>
      </c>
      <c r="H156" s="176">
        <v>4437</v>
      </c>
      <c r="I156" s="176">
        <v>3961</v>
      </c>
      <c r="J156" s="5">
        <f t="shared" si="8"/>
        <v>476</v>
      </c>
      <c r="K156" s="6">
        <v>4</v>
      </c>
      <c r="L156" s="78">
        <f t="shared" si="7"/>
        <v>472</v>
      </c>
    </row>
    <row r="157" spans="1:12" ht="15">
      <c r="A157" s="77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40">
        <v>42663</v>
      </c>
      <c r="H157" s="176">
        <v>4909</v>
      </c>
      <c r="I157" s="176">
        <v>4380</v>
      </c>
      <c r="J157" s="5">
        <f t="shared" si="8"/>
        <v>529</v>
      </c>
      <c r="K157" s="6">
        <v>8</v>
      </c>
      <c r="L157" s="78">
        <f t="shared" si="7"/>
        <v>521</v>
      </c>
    </row>
    <row r="158" spans="1:12" ht="15">
      <c r="A158" s="79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40">
        <v>42663</v>
      </c>
      <c r="H158" s="176">
        <v>4320</v>
      </c>
      <c r="I158" s="176">
        <v>3877</v>
      </c>
      <c r="J158" s="5">
        <f>H158-I158</f>
        <v>443</v>
      </c>
      <c r="K158" s="6">
        <v>5.56</v>
      </c>
      <c r="L158" s="78">
        <f t="shared" si="7"/>
        <v>437.44</v>
      </c>
    </row>
    <row r="159" spans="1:12" ht="15">
      <c r="A159" s="77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40">
        <v>42663</v>
      </c>
      <c r="H159" s="176">
        <v>5286</v>
      </c>
      <c r="I159" s="176">
        <v>4805</v>
      </c>
      <c r="J159" s="5">
        <f t="shared" si="8"/>
        <v>481</v>
      </c>
      <c r="K159" s="6">
        <v>119</v>
      </c>
      <c r="L159" s="78">
        <f t="shared" si="7"/>
        <v>362</v>
      </c>
    </row>
    <row r="160" spans="1:12" ht="17.25" customHeight="1">
      <c r="A160" s="79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40">
        <v>42663</v>
      </c>
      <c r="H160" s="176">
        <v>3003</v>
      </c>
      <c r="I160" s="176">
        <v>2605</v>
      </c>
      <c r="J160" s="5">
        <f t="shared" si="8"/>
        <v>398</v>
      </c>
      <c r="K160" s="6">
        <v>345.415</v>
      </c>
      <c r="L160" s="78">
        <f t="shared" si="7"/>
        <v>52.58499999999998</v>
      </c>
    </row>
    <row r="161" spans="1:12" ht="15">
      <c r="A161" s="77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40">
        <v>42663</v>
      </c>
      <c r="H161" s="176">
        <v>2301</v>
      </c>
      <c r="I161" s="176">
        <v>2106</v>
      </c>
      <c r="J161" s="5">
        <f t="shared" si="8"/>
        <v>195</v>
      </c>
      <c r="K161" s="6">
        <v>10</v>
      </c>
      <c r="L161" s="78">
        <f t="shared" si="7"/>
        <v>185</v>
      </c>
    </row>
    <row r="162" spans="1:12" ht="15">
      <c r="A162" s="79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40">
        <v>42663</v>
      </c>
      <c r="H162" s="176">
        <v>4620</v>
      </c>
      <c r="I162" s="176">
        <v>4162</v>
      </c>
      <c r="J162" s="5">
        <f t="shared" si="8"/>
        <v>458</v>
      </c>
      <c r="K162" s="6">
        <v>10</v>
      </c>
      <c r="L162" s="78">
        <f t="shared" si="7"/>
        <v>448</v>
      </c>
    </row>
    <row r="163" spans="1:12" ht="15">
      <c r="A163" s="77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40">
        <v>42663</v>
      </c>
      <c r="H163" s="176">
        <v>2454</v>
      </c>
      <c r="I163" s="176">
        <v>2223</v>
      </c>
      <c r="J163" s="5">
        <f t="shared" si="8"/>
        <v>231</v>
      </c>
      <c r="K163" s="6">
        <v>0</v>
      </c>
      <c r="L163" s="78">
        <f t="shared" si="7"/>
        <v>231</v>
      </c>
    </row>
    <row r="164" spans="1:12" ht="15">
      <c r="A164" s="79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40">
        <v>42663</v>
      </c>
      <c r="H164" s="176">
        <v>2167</v>
      </c>
      <c r="I164" s="176">
        <v>1939</v>
      </c>
      <c r="J164" s="5">
        <f t="shared" si="8"/>
        <v>228</v>
      </c>
      <c r="K164" s="6">
        <v>9</v>
      </c>
      <c r="L164" s="78">
        <f t="shared" si="7"/>
        <v>219</v>
      </c>
    </row>
    <row r="165" spans="1:12" ht="15">
      <c r="A165" s="77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40">
        <v>42663</v>
      </c>
      <c r="H165" s="176">
        <v>4789</v>
      </c>
      <c r="I165" s="176">
        <v>4476</v>
      </c>
      <c r="J165" s="5">
        <f t="shared" si="8"/>
        <v>313</v>
      </c>
      <c r="K165" s="6">
        <v>0</v>
      </c>
      <c r="L165" s="78">
        <f t="shared" si="7"/>
        <v>313</v>
      </c>
    </row>
    <row r="166" spans="1:12" ht="15">
      <c r="A166" s="79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40">
        <v>42663</v>
      </c>
      <c r="H166" s="176">
        <v>12952</v>
      </c>
      <c r="I166" s="176">
        <v>11906</v>
      </c>
      <c r="J166" s="5">
        <f t="shared" si="8"/>
        <v>1046</v>
      </c>
      <c r="K166" s="6">
        <v>0</v>
      </c>
      <c r="L166" s="78">
        <f t="shared" si="7"/>
        <v>1046</v>
      </c>
    </row>
    <row r="167" spans="1:12" ht="15">
      <c r="A167" s="77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40">
        <v>42663</v>
      </c>
      <c r="H167" s="176">
        <v>7409</v>
      </c>
      <c r="I167" s="176">
        <v>6771</v>
      </c>
      <c r="J167" s="5">
        <f t="shared" si="8"/>
        <v>638</v>
      </c>
      <c r="K167" s="6">
        <v>0</v>
      </c>
      <c r="L167" s="78">
        <f t="shared" si="7"/>
        <v>638</v>
      </c>
    </row>
    <row r="168" spans="1:12" ht="15">
      <c r="A168" s="79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40">
        <v>42663</v>
      </c>
      <c r="H168" s="176">
        <v>3230</v>
      </c>
      <c r="I168" s="176">
        <v>2918</v>
      </c>
      <c r="J168" s="5">
        <f t="shared" si="8"/>
        <v>312</v>
      </c>
      <c r="K168" s="6">
        <v>0</v>
      </c>
      <c r="L168" s="78">
        <f t="shared" si="7"/>
        <v>312</v>
      </c>
    </row>
    <row r="169" spans="1:12" ht="15">
      <c r="A169" s="77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40">
        <v>42663</v>
      </c>
      <c r="H169" s="176">
        <v>2882</v>
      </c>
      <c r="I169" s="176">
        <v>2617</v>
      </c>
      <c r="J169" s="5">
        <f t="shared" si="8"/>
        <v>265</v>
      </c>
      <c r="K169" s="6">
        <v>0</v>
      </c>
      <c r="L169" s="78">
        <f t="shared" si="7"/>
        <v>265</v>
      </c>
    </row>
    <row r="170" spans="1:12" ht="15">
      <c r="A170" s="79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40">
        <v>42663</v>
      </c>
      <c r="H170" s="176">
        <v>10438</v>
      </c>
      <c r="I170" s="176">
        <v>9603</v>
      </c>
      <c r="J170" s="5">
        <f t="shared" si="8"/>
        <v>835</v>
      </c>
      <c r="K170" s="6">
        <v>0</v>
      </c>
      <c r="L170" s="78">
        <f aca="true" t="shared" si="9" ref="L170:L202">J170-K170</f>
        <v>835</v>
      </c>
    </row>
    <row r="171" spans="1:12" ht="15">
      <c r="A171" s="77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40">
        <v>42663</v>
      </c>
      <c r="H171" s="176">
        <v>2045</v>
      </c>
      <c r="I171" s="176">
        <v>1876</v>
      </c>
      <c r="J171" s="5">
        <f t="shared" si="8"/>
        <v>169</v>
      </c>
      <c r="K171" s="6">
        <v>23.92</v>
      </c>
      <c r="L171" s="78">
        <f t="shared" si="9"/>
        <v>145.07999999999998</v>
      </c>
    </row>
    <row r="172" spans="1:12" ht="15">
      <c r="A172" s="111">
        <v>148</v>
      </c>
      <c r="B172" s="62" t="s">
        <v>70</v>
      </c>
      <c r="C172" s="62">
        <v>29</v>
      </c>
      <c r="D172" s="197"/>
      <c r="E172" s="197" t="s">
        <v>19</v>
      </c>
      <c r="F172" s="198">
        <v>327185</v>
      </c>
      <c r="G172" s="40">
        <v>42663</v>
      </c>
      <c r="H172" s="69">
        <v>1216</v>
      </c>
      <c r="I172" s="69">
        <v>1090</v>
      </c>
      <c r="J172" s="176">
        <f>H172-I172</f>
        <v>126</v>
      </c>
      <c r="K172" s="178"/>
      <c r="L172" s="78">
        <f t="shared" si="9"/>
        <v>126</v>
      </c>
    </row>
    <row r="173" spans="1:12" ht="15.75" thickBot="1">
      <c r="A173" s="206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40">
        <v>42663</v>
      </c>
      <c r="H173" s="69">
        <v>2544</v>
      </c>
      <c r="I173" s="69">
        <v>2293</v>
      </c>
      <c r="J173" s="176">
        <f>H173-I173</f>
        <v>251</v>
      </c>
      <c r="K173" s="179"/>
      <c r="L173" s="78">
        <f t="shared" si="9"/>
        <v>251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40">
        <v>42663</v>
      </c>
      <c r="H174" s="71">
        <f>SUM(H172:H173)</f>
        <v>3760</v>
      </c>
      <c r="I174" s="71">
        <f>SUM(I172:I173)</f>
        <v>3383</v>
      </c>
      <c r="J174" s="10">
        <f>H174-I174</f>
        <v>377</v>
      </c>
      <c r="K174" s="180"/>
      <c r="L174" s="78">
        <f t="shared" si="9"/>
        <v>377</v>
      </c>
    </row>
    <row r="175" spans="1:12" ht="15">
      <c r="A175" s="77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40">
        <v>42663</v>
      </c>
      <c r="H175" s="5">
        <v>7907</v>
      </c>
      <c r="I175" s="5">
        <v>7331</v>
      </c>
      <c r="J175" s="5">
        <f>H175-I175</f>
        <v>576</v>
      </c>
      <c r="K175" s="7">
        <v>85</v>
      </c>
      <c r="L175" s="78">
        <f t="shared" si="9"/>
        <v>491</v>
      </c>
    </row>
    <row r="176" spans="1:12" ht="15">
      <c r="A176" s="77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40">
        <v>42663</v>
      </c>
      <c r="H176" s="176">
        <v>2498</v>
      </c>
      <c r="I176" s="176">
        <v>2300</v>
      </c>
      <c r="J176" s="5">
        <f aca="true" t="shared" si="10" ref="J176:J183">H176-I176</f>
        <v>198</v>
      </c>
      <c r="K176" s="6">
        <v>1</v>
      </c>
      <c r="L176" s="78">
        <f t="shared" si="9"/>
        <v>197</v>
      </c>
    </row>
    <row r="177" spans="1:12" ht="15">
      <c r="A177" s="79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40">
        <v>42663</v>
      </c>
      <c r="H177" s="176">
        <v>3113</v>
      </c>
      <c r="I177" s="176">
        <v>2874</v>
      </c>
      <c r="J177" s="5">
        <f t="shared" si="10"/>
        <v>239</v>
      </c>
      <c r="K177" s="6">
        <v>48.81</v>
      </c>
      <c r="L177" s="78">
        <f t="shared" si="9"/>
        <v>190.19</v>
      </c>
    </row>
    <row r="178" spans="1:12" ht="15">
      <c r="A178" s="77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40">
        <v>42663</v>
      </c>
      <c r="H178" s="176">
        <v>2914</v>
      </c>
      <c r="I178" s="176">
        <v>2531</v>
      </c>
      <c r="J178" s="5">
        <f t="shared" si="10"/>
        <v>383</v>
      </c>
      <c r="K178" s="6">
        <v>4</v>
      </c>
      <c r="L178" s="78">
        <f t="shared" si="9"/>
        <v>379</v>
      </c>
    </row>
    <row r="179" spans="1:12" ht="15">
      <c r="A179" s="79">
        <v>152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40">
        <v>42663</v>
      </c>
      <c r="H179" s="176">
        <v>3837</v>
      </c>
      <c r="I179" s="176">
        <v>3473</v>
      </c>
      <c r="J179" s="5">
        <f t="shared" si="10"/>
        <v>364</v>
      </c>
      <c r="K179" s="6">
        <v>11</v>
      </c>
      <c r="L179" s="78">
        <f t="shared" si="9"/>
        <v>353</v>
      </c>
    </row>
    <row r="180" spans="1:12" ht="15">
      <c r="A180" s="77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40">
        <v>42663</v>
      </c>
      <c r="H180" s="176">
        <v>3545</v>
      </c>
      <c r="I180" s="176">
        <v>3191</v>
      </c>
      <c r="J180" s="5">
        <f t="shared" si="10"/>
        <v>354</v>
      </c>
      <c r="K180" s="6">
        <v>48.022</v>
      </c>
      <c r="L180" s="78">
        <f t="shared" si="9"/>
        <v>305.978</v>
      </c>
    </row>
    <row r="181" spans="1:12" ht="15">
      <c r="A181" s="79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40">
        <v>42663</v>
      </c>
      <c r="H181" s="176">
        <v>3659</v>
      </c>
      <c r="I181" s="176">
        <v>3274</v>
      </c>
      <c r="J181" s="5">
        <f t="shared" si="10"/>
        <v>385</v>
      </c>
      <c r="K181" s="6">
        <v>2</v>
      </c>
      <c r="L181" s="78">
        <f t="shared" si="9"/>
        <v>383</v>
      </c>
    </row>
    <row r="182" spans="1:12" ht="15">
      <c r="A182" s="77">
        <v>155</v>
      </c>
      <c r="B182" s="12" t="s">
        <v>73</v>
      </c>
      <c r="C182" s="12">
        <v>22</v>
      </c>
      <c r="D182" s="13"/>
      <c r="E182" s="13" t="s">
        <v>19</v>
      </c>
      <c r="F182" s="6">
        <v>409637</v>
      </c>
      <c r="G182" s="40">
        <v>42663</v>
      </c>
      <c r="H182" s="176">
        <v>1416</v>
      </c>
      <c r="I182" s="176">
        <v>1030</v>
      </c>
      <c r="J182" s="5">
        <f t="shared" si="10"/>
        <v>386</v>
      </c>
      <c r="K182" s="6">
        <v>21</v>
      </c>
      <c r="L182" s="78">
        <f t="shared" si="9"/>
        <v>365</v>
      </c>
    </row>
    <row r="183" spans="1:12" ht="15">
      <c r="A183" s="79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40">
        <v>42663</v>
      </c>
      <c r="H183" s="176">
        <v>4402</v>
      </c>
      <c r="I183" s="176">
        <v>3979</v>
      </c>
      <c r="J183" s="5">
        <f t="shared" si="10"/>
        <v>423</v>
      </c>
      <c r="K183" s="6">
        <v>43</v>
      </c>
      <c r="L183" s="78">
        <f t="shared" si="9"/>
        <v>380</v>
      </c>
    </row>
    <row r="184" spans="1:12" ht="15">
      <c r="A184" s="77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40">
        <v>42663</v>
      </c>
      <c r="H184" s="182">
        <v>7637</v>
      </c>
      <c r="I184" s="182">
        <v>7111</v>
      </c>
      <c r="J184" s="176">
        <f>H184-I184</f>
        <v>526</v>
      </c>
      <c r="K184" s="6">
        <v>6</v>
      </c>
      <c r="L184" s="78">
        <f t="shared" si="9"/>
        <v>520</v>
      </c>
    </row>
    <row r="185" spans="1:12" ht="15">
      <c r="A185" s="79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40">
        <v>42663</v>
      </c>
      <c r="H185" s="176">
        <v>16737</v>
      </c>
      <c r="I185" s="176">
        <v>15174</v>
      </c>
      <c r="J185" s="176">
        <f aca="true" t="shared" si="11" ref="J185:J192">H185-I185</f>
        <v>1563</v>
      </c>
      <c r="K185" s="6">
        <v>7</v>
      </c>
      <c r="L185" s="78">
        <f t="shared" si="9"/>
        <v>1556</v>
      </c>
    </row>
    <row r="186" spans="1:12" ht="15">
      <c r="A186" s="77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40">
        <v>42663</v>
      </c>
      <c r="H186" s="176">
        <v>16227</v>
      </c>
      <c r="I186" s="176">
        <v>14799</v>
      </c>
      <c r="J186" s="176">
        <f t="shared" si="11"/>
        <v>1428</v>
      </c>
      <c r="K186" s="6">
        <v>25</v>
      </c>
      <c r="L186" s="78">
        <f t="shared" si="9"/>
        <v>1403</v>
      </c>
    </row>
    <row r="187" spans="1:12" ht="15">
      <c r="A187" s="79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40">
        <v>42663</v>
      </c>
      <c r="H187" s="176">
        <v>1196</v>
      </c>
      <c r="I187" s="176">
        <v>1100</v>
      </c>
      <c r="J187" s="176">
        <f t="shared" si="11"/>
        <v>96</v>
      </c>
      <c r="K187" s="6">
        <v>0</v>
      </c>
      <c r="L187" s="78">
        <f t="shared" si="9"/>
        <v>96</v>
      </c>
    </row>
    <row r="188" spans="1:12" ht="15">
      <c r="A188" s="77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40">
        <v>42663</v>
      </c>
      <c r="H188" s="176">
        <v>8080</v>
      </c>
      <c r="I188" s="176">
        <v>7298</v>
      </c>
      <c r="J188" s="176">
        <f t="shared" si="11"/>
        <v>782</v>
      </c>
      <c r="K188" s="6">
        <v>19.17</v>
      </c>
      <c r="L188" s="78">
        <f t="shared" si="9"/>
        <v>762.83</v>
      </c>
    </row>
    <row r="189" spans="1:12" ht="15">
      <c r="A189" s="79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40">
        <v>42663</v>
      </c>
      <c r="H189" s="176">
        <v>4299</v>
      </c>
      <c r="I189" s="176">
        <v>3921</v>
      </c>
      <c r="J189" s="176">
        <f t="shared" si="11"/>
        <v>378</v>
      </c>
      <c r="K189" s="6">
        <v>3</v>
      </c>
      <c r="L189" s="78">
        <f t="shared" si="9"/>
        <v>375</v>
      </c>
    </row>
    <row r="190" spans="1:12" ht="15">
      <c r="A190" s="77">
        <v>163</v>
      </c>
      <c r="B190" s="12" t="s">
        <v>78</v>
      </c>
      <c r="C190" s="12">
        <v>20</v>
      </c>
      <c r="D190" s="13"/>
      <c r="E190" s="13" t="s">
        <v>19</v>
      </c>
      <c r="F190" s="6">
        <v>409859</v>
      </c>
      <c r="G190" s="40">
        <v>42663</v>
      </c>
      <c r="H190" s="176">
        <v>2030</v>
      </c>
      <c r="I190" s="176">
        <v>1574</v>
      </c>
      <c r="J190" s="176">
        <f t="shared" si="11"/>
        <v>456</v>
      </c>
      <c r="K190" s="6">
        <v>7</v>
      </c>
      <c r="L190" s="78">
        <f t="shared" si="9"/>
        <v>449</v>
      </c>
    </row>
    <row r="191" spans="1:12" ht="15">
      <c r="A191" s="79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40">
        <v>42663</v>
      </c>
      <c r="H191" s="176">
        <v>14490</v>
      </c>
      <c r="I191" s="176">
        <v>13133</v>
      </c>
      <c r="J191" s="176">
        <f t="shared" si="11"/>
        <v>1357</v>
      </c>
      <c r="K191" s="6">
        <v>0</v>
      </c>
      <c r="L191" s="78">
        <f t="shared" si="9"/>
        <v>1357</v>
      </c>
    </row>
    <row r="192" spans="1:12" ht="15">
      <c r="A192" s="77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40">
        <v>42663</v>
      </c>
      <c r="H192" s="176">
        <v>4164</v>
      </c>
      <c r="I192" s="176">
        <v>3720</v>
      </c>
      <c r="J192" s="176">
        <f t="shared" si="11"/>
        <v>444</v>
      </c>
      <c r="K192" s="6">
        <v>1</v>
      </c>
      <c r="L192" s="78">
        <f t="shared" si="9"/>
        <v>443</v>
      </c>
    </row>
    <row r="193" spans="1:12" ht="15">
      <c r="A193" s="79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40">
        <v>42663</v>
      </c>
      <c r="H193" s="176">
        <v>20720</v>
      </c>
      <c r="I193" s="176">
        <v>18715</v>
      </c>
      <c r="J193" s="176">
        <f>H193-I193</f>
        <v>2005</v>
      </c>
      <c r="K193" s="6"/>
      <c r="L193" s="78"/>
    </row>
    <row r="194" spans="1:12" ht="15">
      <c r="A194" s="77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40">
        <v>42663</v>
      </c>
      <c r="H194" s="176">
        <v>3277</v>
      </c>
      <c r="I194" s="176">
        <v>1629</v>
      </c>
      <c r="J194" s="176">
        <f>H194-I194</f>
        <v>1648</v>
      </c>
      <c r="K194" s="6">
        <v>0</v>
      </c>
      <c r="L194" s="78">
        <f t="shared" si="9"/>
        <v>1648</v>
      </c>
    </row>
    <row r="195" spans="1:12" ht="15">
      <c r="A195" s="79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40">
        <v>42663</v>
      </c>
      <c r="H195" s="176"/>
      <c r="I195" s="249" t="s">
        <v>81</v>
      </c>
      <c r="J195" s="249"/>
      <c r="K195" s="6"/>
      <c r="L195" s="78"/>
    </row>
    <row r="196" spans="1:12" ht="15">
      <c r="A196" s="77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40">
        <v>42663</v>
      </c>
      <c r="H196" s="176">
        <v>2958</v>
      </c>
      <c r="I196" s="176">
        <v>2691</v>
      </c>
      <c r="J196" s="176">
        <f>H196-I196</f>
        <v>267</v>
      </c>
      <c r="K196" s="6">
        <v>67.93</v>
      </c>
      <c r="L196" s="78">
        <f t="shared" si="9"/>
        <v>199.07</v>
      </c>
    </row>
    <row r="197" spans="1:12" ht="15">
      <c r="A197" s="79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40">
        <v>42663</v>
      </c>
      <c r="H197" s="176">
        <v>5173</v>
      </c>
      <c r="I197" s="176">
        <v>4752</v>
      </c>
      <c r="J197" s="176">
        <f aca="true" t="shared" si="12" ref="J197:J202">H197-I197</f>
        <v>421</v>
      </c>
      <c r="K197" s="6">
        <v>0</v>
      </c>
      <c r="L197" s="78">
        <f t="shared" si="9"/>
        <v>421</v>
      </c>
    </row>
    <row r="198" spans="1:12" ht="15">
      <c r="A198" s="77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40">
        <v>42663</v>
      </c>
      <c r="H198" s="176">
        <v>5116</v>
      </c>
      <c r="I198" s="176">
        <v>4590</v>
      </c>
      <c r="J198" s="176">
        <f t="shared" si="12"/>
        <v>526</v>
      </c>
      <c r="K198" s="6">
        <v>40.77</v>
      </c>
      <c r="L198" s="78">
        <f t="shared" si="9"/>
        <v>485.23</v>
      </c>
    </row>
    <row r="199" spans="1:12" ht="15">
      <c r="A199" s="79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40">
        <v>42663</v>
      </c>
      <c r="H199" s="176">
        <v>5835</v>
      </c>
      <c r="I199" s="176">
        <v>5278</v>
      </c>
      <c r="J199" s="176">
        <f t="shared" si="12"/>
        <v>557</v>
      </c>
      <c r="K199" s="6">
        <v>115.19</v>
      </c>
      <c r="L199" s="78">
        <f t="shared" si="9"/>
        <v>441.81</v>
      </c>
    </row>
    <row r="200" spans="1:12" ht="15">
      <c r="A200" s="77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40">
        <v>42663</v>
      </c>
      <c r="H200" s="176">
        <v>3023</v>
      </c>
      <c r="I200" s="176">
        <v>2648</v>
      </c>
      <c r="J200" s="176">
        <f t="shared" si="12"/>
        <v>375</v>
      </c>
      <c r="K200" s="6">
        <v>148</v>
      </c>
      <c r="L200" s="78">
        <f t="shared" si="9"/>
        <v>227</v>
      </c>
    </row>
    <row r="201" spans="1:12" ht="15">
      <c r="A201" s="79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40">
        <v>42663</v>
      </c>
      <c r="H201" s="176">
        <v>4080</v>
      </c>
      <c r="I201" s="176">
        <v>3749</v>
      </c>
      <c r="J201" s="176">
        <f t="shared" si="12"/>
        <v>331</v>
      </c>
      <c r="K201" s="6">
        <v>5.49</v>
      </c>
      <c r="L201" s="78">
        <f t="shared" si="9"/>
        <v>325.51</v>
      </c>
    </row>
    <row r="202" spans="1:12" ht="15.75" thickBot="1">
      <c r="A202" s="83">
        <v>176</v>
      </c>
      <c r="B202" s="84" t="s">
        <v>84</v>
      </c>
      <c r="C202" s="84">
        <v>121</v>
      </c>
      <c r="D202" s="85"/>
      <c r="E202" s="85" t="s">
        <v>19</v>
      </c>
      <c r="F202" s="86">
        <v>340687</v>
      </c>
      <c r="G202" s="87">
        <v>42663</v>
      </c>
      <c r="H202" s="88">
        <v>3012</v>
      </c>
      <c r="I202" s="88">
        <v>2767</v>
      </c>
      <c r="J202" s="88">
        <f t="shared" si="12"/>
        <v>245</v>
      </c>
      <c r="K202" s="86">
        <v>0</v>
      </c>
      <c r="L202" s="89">
        <f t="shared" si="9"/>
        <v>245</v>
      </c>
    </row>
    <row r="203" spans="11:12" ht="15">
      <c r="K203" s="126"/>
      <c r="L203" s="127"/>
    </row>
  </sheetData>
  <sheetProtection/>
  <mergeCells count="18">
    <mergeCell ref="A1:L1"/>
    <mergeCell ref="A2:L2"/>
    <mergeCell ref="A4:A21"/>
    <mergeCell ref="B4:B21"/>
    <mergeCell ref="C4:C21"/>
    <mergeCell ref="D4:D17"/>
    <mergeCell ref="E4:E17"/>
    <mergeCell ref="F4:F17"/>
    <mergeCell ref="G4:G17"/>
    <mergeCell ref="H4:H17"/>
    <mergeCell ref="H72:I72"/>
    <mergeCell ref="H86:I86"/>
    <mergeCell ref="I195:J195"/>
    <mergeCell ref="I4:I17"/>
    <mergeCell ref="J4:J17"/>
    <mergeCell ref="K4:L12"/>
    <mergeCell ref="K13:K21"/>
    <mergeCell ref="H30:I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R196" sqref="R196"/>
    </sheetView>
  </sheetViews>
  <sheetFormatPr defaultColWidth="9.140625" defaultRowHeight="15"/>
  <cols>
    <col min="1" max="1" width="4.140625" style="15" customWidth="1"/>
    <col min="2" max="2" width="25.140625" style="15" customWidth="1"/>
    <col min="3" max="3" width="8.8515625" style="14" customWidth="1"/>
    <col min="4" max="4" width="6.00390625" style="15" customWidth="1"/>
    <col min="5" max="5" width="4.8515625" style="15" customWidth="1"/>
    <col min="6" max="6" width="15.140625" style="14" customWidth="1"/>
    <col min="7" max="7" width="11.28125" style="15" customWidth="1"/>
    <col min="8" max="8" width="13.00390625" style="76" customWidth="1"/>
    <col min="9" max="9" width="11.8515625" style="15" customWidth="1"/>
    <col min="10" max="10" width="11.57421875" style="14" customWidth="1"/>
    <col min="11" max="11" width="16.140625" style="14" customWidth="1"/>
    <col min="12" max="12" width="12.8515625" style="16" customWidth="1"/>
    <col min="13" max="16384" width="9.140625" style="15" customWidth="1"/>
  </cols>
  <sheetData>
    <row r="1" spans="1:12" ht="15.75">
      <c r="A1" s="237" t="s">
        <v>419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 customHeight="1">
      <c r="A2" s="237" t="s">
        <v>418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24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5.25" customHeight="1" thickBot="1">
      <c r="A18" s="239"/>
      <c r="B18" s="233"/>
      <c r="C18" s="233"/>
      <c r="D18" s="166"/>
      <c r="E18" s="165"/>
      <c r="F18" s="170"/>
      <c r="G18" s="17"/>
      <c r="H18" s="172"/>
      <c r="I18" s="173"/>
      <c r="J18" s="174"/>
      <c r="K18" s="233"/>
      <c r="L18" s="25"/>
    </row>
    <row r="19" spans="1:12" ht="9.75" customHeight="1" hidden="1">
      <c r="A19" s="239"/>
      <c r="B19" s="233"/>
      <c r="C19" s="233"/>
      <c r="D19" s="166"/>
      <c r="E19" s="165"/>
      <c r="F19" s="170"/>
      <c r="G19" s="17"/>
      <c r="H19" s="172"/>
      <c r="I19" s="173"/>
      <c r="J19" s="174"/>
      <c r="K19" s="233"/>
      <c r="L19" s="25"/>
    </row>
    <row r="20" spans="1:12" ht="15.75" customHeight="1" hidden="1">
      <c r="A20" s="239"/>
      <c r="B20" s="233"/>
      <c r="C20" s="233"/>
      <c r="D20" s="166"/>
      <c r="E20" s="165"/>
      <c r="F20" s="170"/>
      <c r="G20" s="17"/>
      <c r="H20" s="172"/>
      <c r="I20" s="173"/>
      <c r="J20" s="174"/>
      <c r="K20" s="233"/>
      <c r="L20" s="25"/>
    </row>
    <row r="21" spans="1:12" ht="15.75" customHeight="1" hidden="1">
      <c r="A21" s="240"/>
      <c r="B21" s="234"/>
      <c r="C21" s="234"/>
      <c r="D21" s="167"/>
      <c r="E21" s="27"/>
      <c r="F21" s="171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42633</v>
      </c>
      <c r="H23" s="41">
        <v>5853</v>
      </c>
      <c r="I23" s="41">
        <v>5181</v>
      </c>
      <c r="J23" s="5">
        <f>H23-I23</f>
        <v>672</v>
      </c>
      <c r="K23" s="7">
        <v>16.68</v>
      </c>
      <c r="L23" s="78">
        <f>J23-K23</f>
        <v>655.32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42633</v>
      </c>
      <c r="H24" s="176">
        <v>3721</v>
      </c>
      <c r="I24" s="176">
        <v>3287</v>
      </c>
      <c r="J24" s="5">
        <f>H24-I24</f>
        <v>434</v>
      </c>
      <c r="K24" s="7">
        <v>0</v>
      </c>
      <c r="L24" s="78">
        <f aca="true" t="shared" si="0" ref="L24:L87">J24-K24</f>
        <v>434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42633</v>
      </c>
      <c r="H25" s="176">
        <v>4200</v>
      </c>
      <c r="I25" s="176">
        <v>3720</v>
      </c>
      <c r="J25" s="5">
        <f>H25-I25</f>
        <v>480</v>
      </c>
      <c r="K25" s="6">
        <v>33.03</v>
      </c>
      <c r="L25" s="78">
        <f t="shared" si="0"/>
        <v>446.97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42633</v>
      </c>
      <c r="H26" s="176">
        <v>3276</v>
      </c>
      <c r="I26" s="176">
        <v>2882</v>
      </c>
      <c r="J26" s="5">
        <f>H26-I26-J33</f>
        <v>299</v>
      </c>
      <c r="K26" s="6">
        <v>12.38</v>
      </c>
      <c r="L26" s="78">
        <f t="shared" si="0"/>
        <v>286.62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42633</v>
      </c>
      <c r="H27" s="176">
        <v>2958</v>
      </c>
      <c r="I27" s="176">
        <v>2630</v>
      </c>
      <c r="J27" s="5">
        <f>H27-I27</f>
        <v>328</v>
      </c>
      <c r="K27" s="6">
        <v>19</v>
      </c>
      <c r="L27" s="78">
        <f t="shared" si="0"/>
        <v>309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42633</v>
      </c>
      <c r="H28" s="9">
        <v>4427</v>
      </c>
      <c r="I28" s="9">
        <v>3894</v>
      </c>
      <c r="J28" s="5">
        <f aca="true" t="shared" si="1" ref="J28:J40">H28-I28</f>
        <v>533</v>
      </c>
      <c r="K28" s="6">
        <v>28</v>
      </c>
      <c r="L28" s="78">
        <f t="shared" si="0"/>
        <v>505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42633</v>
      </c>
      <c r="H29" s="176">
        <v>6580</v>
      </c>
      <c r="I29" s="176">
        <v>5849</v>
      </c>
      <c r="J29" s="5">
        <f t="shared" si="1"/>
        <v>731</v>
      </c>
      <c r="K29" s="7">
        <v>0</v>
      </c>
      <c r="L29" s="78">
        <f t="shared" si="0"/>
        <v>731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42633</v>
      </c>
      <c r="H30" s="235" t="s">
        <v>22</v>
      </c>
      <c r="I30" s="236"/>
      <c r="J30" s="5"/>
      <c r="K30" s="6">
        <v>12.84</v>
      </c>
      <c r="L30" s="78"/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42633</v>
      </c>
      <c r="H31" s="9">
        <v>3119</v>
      </c>
      <c r="I31" s="9">
        <v>2732</v>
      </c>
      <c r="J31" s="5">
        <f t="shared" si="1"/>
        <v>387</v>
      </c>
      <c r="K31" s="6">
        <v>0</v>
      </c>
      <c r="L31" s="78">
        <f t="shared" si="0"/>
        <v>387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42633</v>
      </c>
      <c r="H32" s="176">
        <v>3498</v>
      </c>
      <c r="I32" s="176">
        <v>3172</v>
      </c>
      <c r="J32" s="5">
        <f t="shared" si="1"/>
        <v>326</v>
      </c>
      <c r="K32" s="7">
        <v>20.6</v>
      </c>
      <c r="L32" s="78">
        <f t="shared" si="0"/>
        <v>305.4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42633</v>
      </c>
      <c r="H33" s="176">
        <v>695</v>
      </c>
      <c r="I33" s="176">
        <v>600</v>
      </c>
      <c r="J33" s="5">
        <f t="shared" si="1"/>
        <v>95</v>
      </c>
      <c r="K33" s="6">
        <v>2</v>
      </c>
      <c r="L33" s="78">
        <f t="shared" si="0"/>
        <v>93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42633</v>
      </c>
      <c r="H34" s="176">
        <v>6091</v>
      </c>
      <c r="I34" s="176">
        <v>5527</v>
      </c>
      <c r="J34" s="5">
        <f t="shared" si="1"/>
        <v>564</v>
      </c>
      <c r="K34" s="6">
        <v>16</v>
      </c>
      <c r="L34" s="78">
        <f t="shared" si="0"/>
        <v>548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42633</v>
      </c>
      <c r="H35" s="176">
        <v>7326</v>
      </c>
      <c r="I35" s="176">
        <v>6507</v>
      </c>
      <c r="J35" s="5">
        <f t="shared" si="1"/>
        <v>819</v>
      </c>
      <c r="K35" s="6">
        <v>23</v>
      </c>
      <c r="L35" s="78">
        <f t="shared" si="0"/>
        <v>796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42633</v>
      </c>
      <c r="H36" s="176">
        <v>5310</v>
      </c>
      <c r="I36" s="176">
        <v>4726</v>
      </c>
      <c r="J36" s="5">
        <f t="shared" si="1"/>
        <v>584</v>
      </c>
      <c r="K36" s="6">
        <v>0</v>
      </c>
      <c r="L36" s="78">
        <f t="shared" si="0"/>
        <v>584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42633</v>
      </c>
      <c r="H37" s="176">
        <v>4837</v>
      </c>
      <c r="I37" s="176">
        <v>4132</v>
      </c>
      <c r="J37" s="5">
        <f t="shared" si="1"/>
        <v>705</v>
      </c>
      <c r="K37" s="6">
        <v>0</v>
      </c>
      <c r="L37" s="78">
        <f t="shared" si="0"/>
        <v>705</v>
      </c>
    </row>
    <row r="38" spans="1:12" ht="15">
      <c r="A38" s="138">
        <v>16</v>
      </c>
      <c r="B38" s="50" t="s">
        <v>20</v>
      </c>
      <c r="C38" s="50">
        <v>49</v>
      </c>
      <c r="D38" s="49"/>
      <c r="E38" s="49" t="s">
        <v>19</v>
      </c>
      <c r="F38" s="42">
        <v>342059</v>
      </c>
      <c r="G38" s="40">
        <v>42633</v>
      </c>
      <c r="H38" s="9">
        <v>4388</v>
      </c>
      <c r="I38" s="9">
        <v>3870</v>
      </c>
      <c r="J38" s="5">
        <f t="shared" si="1"/>
        <v>518</v>
      </c>
      <c r="K38" s="42">
        <v>0</v>
      </c>
      <c r="L38" s="78">
        <f t="shared" si="0"/>
        <v>518</v>
      </c>
    </row>
    <row r="39" spans="1:12" ht="15">
      <c r="A39" s="13">
        <v>17</v>
      </c>
      <c r="B39" s="12" t="s">
        <v>21</v>
      </c>
      <c r="C39" s="12">
        <v>18</v>
      </c>
      <c r="D39" s="13"/>
      <c r="E39" s="13" t="s">
        <v>19</v>
      </c>
      <c r="F39" s="6">
        <v>327288</v>
      </c>
      <c r="G39" s="40">
        <v>42633</v>
      </c>
      <c r="H39" s="176">
        <v>4981</v>
      </c>
      <c r="I39" s="176">
        <v>4220</v>
      </c>
      <c r="J39" s="5">
        <f t="shared" si="1"/>
        <v>761</v>
      </c>
      <c r="K39" s="6">
        <v>0</v>
      </c>
      <c r="L39" s="78">
        <f t="shared" si="0"/>
        <v>761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42633</v>
      </c>
      <c r="H40" s="5">
        <v>6503</v>
      </c>
      <c r="I40" s="5">
        <v>5736</v>
      </c>
      <c r="J40" s="5">
        <f t="shared" si="1"/>
        <v>767</v>
      </c>
      <c r="K40" s="7">
        <v>28.18</v>
      </c>
      <c r="L40" s="78">
        <f t="shared" si="0"/>
        <v>738.82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42633</v>
      </c>
      <c r="H41" s="235" t="s">
        <v>22</v>
      </c>
      <c r="I41" s="236"/>
      <c r="J41" s="5"/>
      <c r="K41" s="6">
        <v>13.78</v>
      </c>
      <c r="L41" s="78"/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42633</v>
      </c>
      <c r="H42" s="176">
        <v>15054</v>
      </c>
      <c r="I42" s="176">
        <v>13431</v>
      </c>
      <c r="J42" s="5">
        <f>H42-I42</f>
        <v>1623</v>
      </c>
      <c r="K42" s="6">
        <v>168.25</v>
      </c>
      <c r="L42" s="78">
        <f t="shared" si="0"/>
        <v>1454.75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42633</v>
      </c>
      <c r="H43" s="176">
        <v>5077</v>
      </c>
      <c r="I43" s="176">
        <v>4460</v>
      </c>
      <c r="J43" s="5">
        <f aca="true" t="shared" si="2" ref="J43:J73">H43-I43</f>
        <v>617</v>
      </c>
      <c r="K43" s="6">
        <v>0</v>
      </c>
      <c r="L43" s="78">
        <f t="shared" si="0"/>
        <v>617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42633</v>
      </c>
      <c r="H44" s="176">
        <v>12608</v>
      </c>
      <c r="I44" s="176">
        <v>11118</v>
      </c>
      <c r="J44" s="5">
        <f t="shared" si="2"/>
        <v>1490</v>
      </c>
      <c r="K44" s="6">
        <v>0</v>
      </c>
      <c r="L44" s="78">
        <f t="shared" si="0"/>
        <v>1490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42633</v>
      </c>
      <c r="H45" s="176">
        <v>4044</v>
      </c>
      <c r="I45" s="176">
        <v>3559</v>
      </c>
      <c r="J45" s="5">
        <f t="shared" si="2"/>
        <v>485</v>
      </c>
      <c r="K45" s="6">
        <v>12.85</v>
      </c>
      <c r="L45" s="78">
        <f t="shared" si="0"/>
        <v>472.15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42633</v>
      </c>
      <c r="H46" s="176">
        <v>1847</v>
      </c>
      <c r="I46" s="176">
        <v>1627</v>
      </c>
      <c r="J46" s="5">
        <f t="shared" si="2"/>
        <v>220</v>
      </c>
      <c r="K46" s="6">
        <v>0</v>
      </c>
      <c r="L46" s="78">
        <f t="shared" si="0"/>
        <v>220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42633</v>
      </c>
      <c r="H47" s="5">
        <v>3502</v>
      </c>
      <c r="I47" s="5">
        <v>3086</v>
      </c>
      <c r="J47" s="5">
        <f t="shared" si="2"/>
        <v>416</v>
      </c>
      <c r="K47" s="6">
        <v>0</v>
      </c>
      <c r="L47" s="78">
        <f t="shared" si="0"/>
        <v>416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42633</v>
      </c>
      <c r="H48" s="176">
        <v>2310</v>
      </c>
      <c r="I48" s="176">
        <v>2033</v>
      </c>
      <c r="J48" s="5">
        <f t="shared" si="2"/>
        <v>277</v>
      </c>
      <c r="K48" s="6">
        <v>12.77</v>
      </c>
      <c r="L48" s="78">
        <f t="shared" si="0"/>
        <v>264.23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42633</v>
      </c>
      <c r="H49" s="176">
        <v>15934</v>
      </c>
      <c r="I49" s="176">
        <v>14253</v>
      </c>
      <c r="J49" s="5">
        <f t="shared" si="2"/>
        <v>1681</v>
      </c>
      <c r="K49" s="6">
        <v>22</v>
      </c>
      <c r="L49" s="78">
        <f t="shared" si="0"/>
        <v>1659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42633</v>
      </c>
      <c r="H50" s="176">
        <v>5583</v>
      </c>
      <c r="I50" s="176">
        <v>5032</v>
      </c>
      <c r="J50" s="5">
        <f t="shared" si="2"/>
        <v>551</v>
      </c>
      <c r="K50" s="6">
        <v>16</v>
      </c>
      <c r="L50" s="78">
        <f t="shared" si="0"/>
        <v>535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42633</v>
      </c>
      <c r="H51" s="176">
        <v>4821</v>
      </c>
      <c r="I51" s="176">
        <v>4179</v>
      </c>
      <c r="J51" s="5">
        <f t="shared" si="2"/>
        <v>642</v>
      </c>
      <c r="K51" s="6">
        <v>8</v>
      </c>
      <c r="L51" s="78">
        <f t="shared" si="0"/>
        <v>634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42633</v>
      </c>
      <c r="H52" s="176">
        <v>1077</v>
      </c>
      <c r="I52" s="176">
        <v>478</v>
      </c>
      <c r="J52" s="5">
        <f t="shared" si="2"/>
        <v>599</v>
      </c>
      <c r="K52" s="6">
        <v>9</v>
      </c>
      <c r="L52" s="78">
        <f t="shared" si="0"/>
        <v>590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42633</v>
      </c>
      <c r="H53" s="176">
        <v>4134</v>
      </c>
      <c r="I53" s="176">
        <v>3656</v>
      </c>
      <c r="J53" s="5">
        <f t="shared" si="2"/>
        <v>478</v>
      </c>
      <c r="K53" s="6"/>
      <c r="L53" s="78">
        <f t="shared" si="0"/>
        <v>478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42633</v>
      </c>
      <c r="H54" s="176">
        <v>8909</v>
      </c>
      <c r="I54" s="176">
        <v>7958</v>
      </c>
      <c r="J54" s="5">
        <f t="shared" si="2"/>
        <v>951</v>
      </c>
      <c r="K54" s="6">
        <v>27.69</v>
      </c>
      <c r="L54" s="78">
        <f t="shared" si="0"/>
        <v>923.31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42633</v>
      </c>
      <c r="H55" s="176">
        <v>9225</v>
      </c>
      <c r="I55" s="176">
        <v>8296</v>
      </c>
      <c r="J55" s="5">
        <f t="shared" si="2"/>
        <v>929</v>
      </c>
      <c r="K55" s="6">
        <v>40.167</v>
      </c>
      <c r="L55" s="78">
        <f t="shared" si="0"/>
        <v>888.833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42633</v>
      </c>
      <c r="H56" s="176">
        <v>6785</v>
      </c>
      <c r="I56" s="176">
        <v>5920</v>
      </c>
      <c r="J56" s="5">
        <f t="shared" si="2"/>
        <v>865</v>
      </c>
      <c r="K56" s="6">
        <v>0</v>
      </c>
      <c r="L56" s="78">
        <f t="shared" si="0"/>
        <v>865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42633</v>
      </c>
      <c r="H57" s="176">
        <v>6410</v>
      </c>
      <c r="I57" s="176">
        <v>5744</v>
      </c>
      <c r="J57" s="5">
        <f t="shared" si="2"/>
        <v>666</v>
      </c>
      <c r="K57" s="6">
        <v>0</v>
      </c>
      <c r="L57" s="78">
        <f t="shared" si="0"/>
        <v>666</v>
      </c>
    </row>
    <row r="58" spans="1:12" ht="15">
      <c r="A58" s="79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42633</v>
      </c>
      <c r="H58" s="176">
        <v>14983</v>
      </c>
      <c r="I58" s="176">
        <v>13316</v>
      </c>
      <c r="J58" s="5">
        <f t="shared" si="2"/>
        <v>1667</v>
      </c>
      <c r="K58" s="6">
        <v>0</v>
      </c>
      <c r="L58" s="78">
        <f t="shared" si="0"/>
        <v>1667</v>
      </c>
    </row>
    <row r="59" spans="1:12" ht="15">
      <c r="A59" s="77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42633</v>
      </c>
      <c r="H59" s="176">
        <v>7558</v>
      </c>
      <c r="I59" s="176">
        <v>6334</v>
      </c>
      <c r="J59" s="5">
        <f t="shared" si="2"/>
        <v>1224</v>
      </c>
      <c r="K59" s="6">
        <v>10</v>
      </c>
      <c r="L59" s="78">
        <f t="shared" si="0"/>
        <v>1214</v>
      </c>
    </row>
    <row r="60" spans="1:12" ht="15">
      <c r="A60" s="79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42633</v>
      </c>
      <c r="H60" s="176">
        <v>5671</v>
      </c>
      <c r="I60" s="176">
        <v>5040</v>
      </c>
      <c r="J60" s="5">
        <f t="shared" si="2"/>
        <v>631</v>
      </c>
      <c r="K60" s="6"/>
      <c r="L60" s="78">
        <f t="shared" si="0"/>
        <v>631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42633</v>
      </c>
      <c r="H61" s="176">
        <v>2133</v>
      </c>
      <c r="I61" s="176">
        <v>1883</v>
      </c>
      <c r="J61" s="5">
        <f t="shared" si="2"/>
        <v>250</v>
      </c>
      <c r="K61" s="6">
        <v>41.77</v>
      </c>
      <c r="L61" s="78">
        <f t="shared" si="0"/>
        <v>208.23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42633</v>
      </c>
      <c r="H62" s="176">
        <v>1370</v>
      </c>
      <c r="I62" s="176">
        <v>1230</v>
      </c>
      <c r="J62" s="5">
        <f t="shared" si="2"/>
        <v>140</v>
      </c>
      <c r="K62" s="6">
        <v>34.58</v>
      </c>
      <c r="L62" s="78">
        <f>J62-K62</f>
        <v>105.42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42633</v>
      </c>
      <c r="H63" s="176">
        <v>5746</v>
      </c>
      <c r="I63" s="176">
        <v>5178</v>
      </c>
      <c r="J63" s="5">
        <f t="shared" si="2"/>
        <v>568</v>
      </c>
      <c r="K63" s="6">
        <v>2</v>
      </c>
      <c r="L63" s="78">
        <f t="shared" si="0"/>
        <v>566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42633</v>
      </c>
      <c r="H64" s="176">
        <v>6348</v>
      </c>
      <c r="I64" s="176">
        <v>5577</v>
      </c>
      <c r="J64" s="5">
        <f t="shared" si="2"/>
        <v>771</v>
      </c>
      <c r="K64" s="6">
        <v>5</v>
      </c>
      <c r="L64" s="78">
        <f t="shared" si="0"/>
        <v>766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42633</v>
      </c>
      <c r="H65" s="176">
        <v>8195</v>
      </c>
      <c r="I65" s="176">
        <v>7230</v>
      </c>
      <c r="J65" s="5">
        <f t="shared" si="2"/>
        <v>965</v>
      </c>
      <c r="K65" s="6">
        <v>0</v>
      </c>
      <c r="L65" s="78">
        <f t="shared" si="0"/>
        <v>965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42633</v>
      </c>
      <c r="H66" s="176">
        <v>2721</v>
      </c>
      <c r="I66" s="176">
        <v>2312</v>
      </c>
      <c r="J66" s="5">
        <f t="shared" si="2"/>
        <v>409</v>
      </c>
      <c r="K66" s="6">
        <v>0</v>
      </c>
      <c r="L66" s="78">
        <f t="shared" si="0"/>
        <v>409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42633</v>
      </c>
      <c r="H67" s="176">
        <v>8836</v>
      </c>
      <c r="I67" s="176">
        <v>7983</v>
      </c>
      <c r="J67" s="5">
        <f t="shared" si="2"/>
        <v>853</v>
      </c>
      <c r="K67" s="6">
        <v>0</v>
      </c>
      <c r="L67" s="78">
        <f t="shared" si="0"/>
        <v>853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42633</v>
      </c>
      <c r="H68" s="176">
        <v>3773</v>
      </c>
      <c r="I68" s="176">
        <v>3369</v>
      </c>
      <c r="J68" s="5">
        <f t="shared" si="2"/>
        <v>404</v>
      </c>
      <c r="K68" s="6">
        <v>10</v>
      </c>
      <c r="L68" s="78">
        <f t="shared" si="0"/>
        <v>394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42633</v>
      </c>
      <c r="H69" s="176">
        <v>7557</v>
      </c>
      <c r="I69" s="176">
        <v>6658</v>
      </c>
      <c r="J69" s="5">
        <f t="shared" si="2"/>
        <v>899</v>
      </c>
      <c r="K69" s="6">
        <v>6</v>
      </c>
      <c r="L69" s="78">
        <f t="shared" si="0"/>
        <v>893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42633</v>
      </c>
      <c r="H70" s="176">
        <v>4126</v>
      </c>
      <c r="I70" s="176">
        <v>3640</v>
      </c>
      <c r="J70" s="5">
        <f t="shared" si="2"/>
        <v>486</v>
      </c>
      <c r="K70" s="6">
        <v>0</v>
      </c>
      <c r="L70" s="78">
        <f t="shared" si="0"/>
        <v>486</v>
      </c>
    </row>
    <row r="71" spans="1:12" ht="15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42633</v>
      </c>
      <c r="H71" s="176">
        <v>4057</v>
      </c>
      <c r="I71" s="176">
        <v>3592</v>
      </c>
      <c r="J71" s="5">
        <f t="shared" si="2"/>
        <v>465</v>
      </c>
      <c r="K71" s="6">
        <v>20</v>
      </c>
      <c r="L71" s="78">
        <f t="shared" si="0"/>
        <v>445</v>
      </c>
    </row>
    <row r="72" spans="1:12" ht="15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42633</v>
      </c>
      <c r="H72" s="176">
        <v>13382</v>
      </c>
      <c r="I72" s="176">
        <v>11882</v>
      </c>
      <c r="J72" s="5">
        <f t="shared" si="2"/>
        <v>1500</v>
      </c>
      <c r="K72" s="6">
        <v>10</v>
      </c>
      <c r="L72" s="78">
        <f t="shared" si="0"/>
        <v>1490</v>
      </c>
    </row>
    <row r="73" spans="1:12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42633</v>
      </c>
      <c r="H73" s="176">
        <v>9899</v>
      </c>
      <c r="I73" s="176">
        <v>8750</v>
      </c>
      <c r="J73" s="5">
        <f t="shared" si="2"/>
        <v>1149</v>
      </c>
      <c r="K73" s="6">
        <v>340.33</v>
      </c>
      <c r="L73" s="78">
        <f t="shared" si="0"/>
        <v>808.6700000000001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42633</v>
      </c>
      <c r="H74" s="176">
        <v>7717</v>
      </c>
      <c r="I74" s="176">
        <v>6810</v>
      </c>
      <c r="J74" s="176">
        <f>H74-I74-J70</f>
        <v>421</v>
      </c>
      <c r="K74" s="6">
        <v>1</v>
      </c>
      <c r="L74" s="78">
        <f t="shared" si="0"/>
        <v>420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42633</v>
      </c>
      <c r="H75" s="176">
        <v>13376</v>
      </c>
      <c r="I75" s="176">
        <v>11946</v>
      </c>
      <c r="J75" s="176">
        <f>H75-I75</f>
        <v>1430</v>
      </c>
      <c r="K75" s="6">
        <v>27</v>
      </c>
      <c r="L75" s="78">
        <f t="shared" si="0"/>
        <v>1403</v>
      </c>
    </row>
    <row r="76" spans="1:12" ht="15.75" thickBot="1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42633</v>
      </c>
      <c r="H76" s="176">
        <v>2801</v>
      </c>
      <c r="I76" s="176">
        <v>2455</v>
      </c>
      <c r="J76" s="176">
        <f aca="true" t="shared" si="3" ref="J76:J85">H76-I76</f>
        <v>346</v>
      </c>
      <c r="K76" s="6">
        <v>5</v>
      </c>
      <c r="L76" s="78">
        <f t="shared" si="0"/>
        <v>341</v>
      </c>
    </row>
    <row r="77" spans="1:12" ht="15.75" thickBot="1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42633</v>
      </c>
      <c r="H77" s="218" t="s">
        <v>22</v>
      </c>
      <c r="I77" s="219"/>
      <c r="J77" s="176"/>
      <c r="K77" s="6"/>
      <c r="L77" s="78"/>
    </row>
    <row r="78" spans="1:12" ht="15.75" thickBot="1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42633</v>
      </c>
      <c r="H78" s="176">
        <v>6606</v>
      </c>
      <c r="I78" s="176">
        <v>5978</v>
      </c>
      <c r="J78" s="176">
        <f t="shared" si="3"/>
        <v>628</v>
      </c>
      <c r="K78" s="6">
        <v>38.26</v>
      </c>
      <c r="L78" s="78">
        <f t="shared" si="0"/>
        <v>589.74</v>
      </c>
    </row>
    <row r="79" spans="1:12" ht="15.75" thickBot="1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42633</v>
      </c>
      <c r="H79" s="218" t="s">
        <v>22</v>
      </c>
      <c r="I79" s="219"/>
      <c r="J79" s="176"/>
      <c r="K79" s="6"/>
      <c r="L79" s="78"/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42633</v>
      </c>
      <c r="H80" s="176">
        <v>9417</v>
      </c>
      <c r="I80" s="176">
        <v>8304</v>
      </c>
      <c r="J80" s="176">
        <f t="shared" si="3"/>
        <v>1113</v>
      </c>
      <c r="K80" s="6">
        <v>0</v>
      </c>
      <c r="L80" s="78">
        <f t="shared" si="0"/>
        <v>1113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42633</v>
      </c>
      <c r="H81" s="176">
        <v>8089</v>
      </c>
      <c r="I81" s="176">
        <v>7172</v>
      </c>
      <c r="J81" s="176">
        <f t="shared" si="3"/>
        <v>917</v>
      </c>
      <c r="K81" s="6">
        <v>74.53</v>
      </c>
      <c r="L81" s="78">
        <f t="shared" si="0"/>
        <v>842.47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42633</v>
      </c>
      <c r="H82" s="176">
        <v>2697</v>
      </c>
      <c r="I82" s="176">
        <v>2379</v>
      </c>
      <c r="J82" s="176">
        <f t="shared" si="3"/>
        <v>318</v>
      </c>
      <c r="K82" s="6">
        <v>0</v>
      </c>
      <c r="L82" s="78">
        <f t="shared" si="0"/>
        <v>318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42633</v>
      </c>
      <c r="H83" s="176">
        <v>4065</v>
      </c>
      <c r="I83" s="176">
        <v>3652</v>
      </c>
      <c r="J83" s="176">
        <f t="shared" si="3"/>
        <v>413</v>
      </c>
      <c r="K83" s="6">
        <v>3.87</v>
      </c>
      <c r="L83" s="78">
        <f t="shared" si="0"/>
        <v>409.13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42633</v>
      </c>
      <c r="H84" s="176">
        <v>2199</v>
      </c>
      <c r="I84" s="176">
        <v>1990</v>
      </c>
      <c r="J84" s="176">
        <f t="shared" si="3"/>
        <v>209</v>
      </c>
      <c r="K84" s="6">
        <v>0</v>
      </c>
      <c r="L84" s="78">
        <f t="shared" si="0"/>
        <v>209</v>
      </c>
    </row>
    <row r="85" spans="1:12" ht="15.75" thickBot="1">
      <c r="A85" s="79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42633</v>
      </c>
      <c r="H85" s="9">
        <v>7083</v>
      </c>
      <c r="I85" s="9">
        <v>6286</v>
      </c>
      <c r="J85" s="176">
        <f t="shared" si="3"/>
        <v>797</v>
      </c>
      <c r="K85" s="6">
        <v>25.75</v>
      </c>
      <c r="L85" s="78">
        <f t="shared" si="0"/>
        <v>771.25</v>
      </c>
    </row>
    <row r="86" spans="1:12" ht="15.75" thickBot="1">
      <c r="A86" s="77">
        <v>64</v>
      </c>
      <c r="B86" s="12" t="s">
        <v>40</v>
      </c>
      <c r="C86" s="12">
        <v>76</v>
      </c>
      <c r="D86" s="13"/>
      <c r="E86" s="13" t="s">
        <v>19</v>
      </c>
      <c r="F86" s="6">
        <v>327774</v>
      </c>
      <c r="G86" s="40">
        <v>42633</v>
      </c>
      <c r="H86" s="218" t="s">
        <v>22</v>
      </c>
      <c r="I86" s="219"/>
      <c r="J86" s="169"/>
      <c r="K86" s="6">
        <v>79.57</v>
      </c>
      <c r="L86" s="78"/>
    </row>
    <row r="87" spans="1:12" ht="15">
      <c r="A87" s="79">
        <v>65</v>
      </c>
      <c r="B87" s="12" t="s">
        <v>40</v>
      </c>
      <c r="C87" s="12">
        <v>10</v>
      </c>
      <c r="D87" s="13"/>
      <c r="E87" s="13" t="s">
        <v>19</v>
      </c>
      <c r="F87" s="6">
        <v>333546</v>
      </c>
      <c r="G87" s="40">
        <v>42633</v>
      </c>
      <c r="H87" s="5">
        <v>21402</v>
      </c>
      <c r="I87" s="5">
        <v>18919</v>
      </c>
      <c r="J87" s="176">
        <f>H87-I87</f>
        <v>2483</v>
      </c>
      <c r="K87" s="6">
        <v>36</v>
      </c>
      <c r="L87" s="78">
        <f t="shared" si="0"/>
        <v>2447</v>
      </c>
    </row>
    <row r="88" spans="1:12" ht="15">
      <c r="A88" s="79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40">
        <v>42633</v>
      </c>
      <c r="H88" s="176">
        <v>2025</v>
      </c>
      <c r="I88" s="176">
        <v>1853</v>
      </c>
      <c r="J88" s="176">
        <f aca="true" t="shared" si="4" ref="J88:J103">H88-I88</f>
        <v>172</v>
      </c>
      <c r="K88" s="6">
        <v>7.52</v>
      </c>
      <c r="L88" s="78">
        <f aca="true" t="shared" si="5" ref="L88:L94">J88-K88</f>
        <v>164.48</v>
      </c>
    </row>
    <row r="89" spans="1:12" ht="15">
      <c r="A89" s="77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40">
        <v>42633</v>
      </c>
      <c r="H89" s="176">
        <v>1926</v>
      </c>
      <c r="I89" s="176">
        <v>1674</v>
      </c>
      <c r="J89" s="176">
        <f t="shared" si="4"/>
        <v>252</v>
      </c>
      <c r="K89" s="6">
        <v>20</v>
      </c>
      <c r="L89" s="78">
        <f t="shared" si="5"/>
        <v>232</v>
      </c>
    </row>
    <row r="90" spans="1:12" ht="15">
      <c r="A90" s="79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40">
        <v>42633</v>
      </c>
      <c r="H90" s="176">
        <v>4214</v>
      </c>
      <c r="I90" s="176">
        <v>3809</v>
      </c>
      <c r="J90" s="176">
        <f t="shared" si="4"/>
        <v>405</v>
      </c>
      <c r="K90" s="6">
        <v>57.34</v>
      </c>
      <c r="L90" s="78">
        <f t="shared" si="5"/>
        <v>347.65999999999997</v>
      </c>
    </row>
    <row r="91" spans="1:12" ht="15">
      <c r="A91" s="79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40">
        <v>42633</v>
      </c>
      <c r="H91" s="176">
        <v>4749</v>
      </c>
      <c r="I91" s="176">
        <v>4293</v>
      </c>
      <c r="J91" s="176">
        <f t="shared" si="4"/>
        <v>456</v>
      </c>
      <c r="K91" s="6">
        <v>21</v>
      </c>
      <c r="L91" s="78">
        <f t="shared" si="5"/>
        <v>435</v>
      </c>
    </row>
    <row r="92" spans="1:12" ht="15">
      <c r="A92" s="77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40">
        <v>42633</v>
      </c>
      <c r="H92" s="176">
        <v>21769</v>
      </c>
      <c r="I92" s="176">
        <v>19325</v>
      </c>
      <c r="J92" s="176">
        <f t="shared" si="4"/>
        <v>2444</v>
      </c>
      <c r="K92" s="6">
        <v>0</v>
      </c>
      <c r="L92" s="78">
        <f t="shared" si="5"/>
        <v>2444</v>
      </c>
    </row>
    <row r="93" spans="1:12" ht="15">
      <c r="A93" s="79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40">
        <v>42633</v>
      </c>
      <c r="H93" s="176">
        <v>2425</v>
      </c>
      <c r="I93" s="176">
        <v>2126</v>
      </c>
      <c r="J93" s="176">
        <f t="shared" si="4"/>
        <v>299</v>
      </c>
      <c r="K93" s="6">
        <v>8</v>
      </c>
      <c r="L93" s="78">
        <f t="shared" si="5"/>
        <v>291</v>
      </c>
    </row>
    <row r="94" spans="1:12" ht="15">
      <c r="A94" s="79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40">
        <v>42633</v>
      </c>
      <c r="H94" s="176">
        <v>3077</v>
      </c>
      <c r="I94" s="176">
        <v>2739</v>
      </c>
      <c r="J94" s="176">
        <f t="shared" si="4"/>
        <v>338</v>
      </c>
      <c r="K94" s="6">
        <v>83.21</v>
      </c>
      <c r="L94" s="78">
        <f t="shared" si="5"/>
        <v>254.79000000000002</v>
      </c>
    </row>
    <row r="95" spans="1:12" ht="15">
      <c r="A95" s="77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40">
        <v>42633</v>
      </c>
      <c r="H95" s="176">
        <v>5706</v>
      </c>
      <c r="I95" s="176">
        <v>5039</v>
      </c>
      <c r="J95" s="176">
        <f t="shared" si="4"/>
        <v>667</v>
      </c>
      <c r="K95" s="6">
        <v>78.628</v>
      </c>
      <c r="L95" s="78">
        <f>J95-K95</f>
        <v>588.372</v>
      </c>
    </row>
    <row r="96" spans="1:12" ht="15">
      <c r="A96" s="79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40">
        <v>42633</v>
      </c>
      <c r="H96" s="176">
        <v>2699</v>
      </c>
      <c r="I96" s="176">
        <v>2453</v>
      </c>
      <c r="J96" s="176">
        <f t="shared" si="4"/>
        <v>246</v>
      </c>
      <c r="K96" s="6">
        <v>26.91</v>
      </c>
      <c r="L96" s="78">
        <f aca="true" t="shared" si="6" ref="L96:L104">J96-K96</f>
        <v>219.09</v>
      </c>
    </row>
    <row r="97" spans="1:12" ht="15">
      <c r="A97" s="79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40">
        <v>42633</v>
      </c>
      <c r="H97" s="176">
        <v>6801</v>
      </c>
      <c r="I97" s="176">
        <v>6010</v>
      </c>
      <c r="J97" s="176">
        <f t="shared" si="4"/>
        <v>791</v>
      </c>
      <c r="K97" s="6">
        <v>4</v>
      </c>
      <c r="L97" s="78">
        <f t="shared" si="6"/>
        <v>787</v>
      </c>
    </row>
    <row r="98" spans="1:12" ht="15">
      <c r="A98" s="77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40">
        <v>42633</v>
      </c>
      <c r="H98" s="176">
        <v>5986</v>
      </c>
      <c r="I98" s="176">
        <v>5187</v>
      </c>
      <c r="J98" s="176">
        <f t="shared" si="4"/>
        <v>799</v>
      </c>
      <c r="K98" s="6">
        <v>26</v>
      </c>
      <c r="L98" s="78">
        <f t="shared" si="6"/>
        <v>773</v>
      </c>
    </row>
    <row r="99" spans="1:12" ht="15">
      <c r="A99" s="79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40">
        <v>42633</v>
      </c>
      <c r="H99" s="176">
        <v>13905</v>
      </c>
      <c r="I99" s="176">
        <v>12329</v>
      </c>
      <c r="J99" s="176">
        <f t="shared" si="4"/>
        <v>1576</v>
      </c>
      <c r="K99" s="6">
        <v>0</v>
      </c>
      <c r="L99" s="78">
        <f t="shared" si="6"/>
        <v>1576</v>
      </c>
    </row>
    <row r="100" spans="1:12" ht="15">
      <c r="A100" s="79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40">
        <v>42633</v>
      </c>
      <c r="H100" s="176">
        <v>11468</v>
      </c>
      <c r="I100" s="176">
        <v>10143</v>
      </c>
      <c r="J100" s="176">
        <f t="shared" si="4"/>
        <v>1325</v>
      </c>
      <c r="K100" s="6">
        <v>0</v>
      </c>
      <c r="L100" s="78">
        <f t="shared" si="6"/>
        <v>1325</v>
      </c>
    </row>
    <row r="101" spans="1:12" ht="15">
      <c r="A101" s="77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40">
        <v>42633</v>
      </c>
      <c r="H101" s="176">
        <v>7147</v>
      </c>
      <c r="I101" s="176">
        <v>6273</v>
      </c>
      <c r="J101" s="176">
        <f t="shared" si="4"/>
        <v>874</v>
      </c>
      <c r="K101" s="6">
        <v>63</v>
      </c>
      <c r="L101" s="78">
        <f t="shared" si="6"/>
        <v>811</v>
      </c>
    </row>
    <row r="102" spans="1:12" ht="15">
      <c r="A102" s="79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40">
        <v>42633</v>
      </c>
      <c r="H102" s="176">
        <v>4653</v>
      </c>
      <c r="I102" s="176">
        <v>4181</v>
      </c>
      <c r="J102" s="176">
        <f t="shared" si="4"/>
        <v>472</v>
      </c>
      <c r="K102" s="6">
        <v>28.81</v>
      </c>
      <c r="L102" s="78">
        <f t="shared" si="6"/>
        <v>443.19</v>
      </c>
    </row>
    <row r="103" spans="1:12" ht="15">
      <c r="A103" s="79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40">
        <v>42633</v>
      </c>
      <c r="H103" s="176">
        <v>14218</v>
      </c>
      <c r="I103" s="176">
        <v>12863</v>
      </c>
      <c r="J103" s="176">
        <f t="shared" si="4"/>
        <v>1355</v>
      </c>
      <c r="K103" s="6">
        <v>26</v>
      </c>
      <c r="L103" s="78">
        <f t="shared" si="6"/>
        <v>1329</v>
      </c>
    </row>
    <row r="104" spans="1:12" ht="15">
      <c r="A104" s="79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40">
        <v>42633</v>
      </c>
      <c r="H104" s="9">
        <v>6066</v>
      </c>
      <c r="I104" s="9">
        <v>5253</v>
      </c>
      <c r="J104" s="176">
        <f>H104-I104</f>
        <v>813</v>
      </c>
      <c r="K104" s="6">
        <v>0</v>
      </c>
      <c r="L104" s="78">
        <f t="shared" si="6"/>
        <v>813</v>
      </c>
    </row>
    <row r="105" spans="1:12" ht="15.75" thickBot="1">
      <c r="A105" s="80"/>
      <c r="B105" s="50" t="s">
        <v>42</v>
      </c>
      <c r="C105" s="51" t="s">
        <v>46</v>
      </c>
      <c r="D105" s="49"/>
      <c r="E105" s="49" t="s">
        <v>19</v>
      </c>
      <c r="F105" s="42">
        <v>345949</v>
      </c>
      <c r="G105" s="40">
        <v>42633</v>
      </c>
      <c r="H105" s="9">
        <v>7613</v>
      </c>
      <c r="I105" s="9">
        <v>6926</v>
      </c>
      <c r="J105" s="9">
        <f>H105-I105</f>
        <v>687</v>
      </c>
      <c r="K105" s="42">
        <v>0</v>
      </c>
      <c r="L105" s="78">
        <f>J105-K105</f>
        <v>687</v>
      </c>
    </row>
    <row r="106" spans="1:12" ht="15.75" thickBot="1">
      <c r="A106" s="191">
        <v>82</v>
      </c>
      <c r="B106" s="192" t="s">
        <v>47</v>
      </c>
      <c r="C106" s="177"/>
      <c r="D106" s="193"/>
      <c r="E106" s="193" t="s">
        <v>19</v>
      </c>
      <c r="F106" s="177"/>
      <c r="G106" s="40">
        <v>42633</v>
      </c>
      <c r="H106" s="71">
        <f>SUM(H104:H105)</f>
        <v>13679</v>
      </c>
      <c r="I106" s="71">
        <f>SUM(I104:I105)</f>
        <v>12179</v>
      </c>
      <c r="J106" s="71">
        <f>SUM(J104:J105)</f>
        <v>1500</v>
      </c>
      <c r="K106" s="177">
        <v>39.18</v>
      </c>
      <c r="L106" s="202">
        <f aca="true" t="shared" si="7" ref="L106:L169">J106-K106</f>
        <v>1460.82</v>
      </c>
    </row>
    <row r="107" spans="1:12" ht="15">
      <c r="A107" s="77">
        <v>83</v>
      </c>
      <c r="B107" s="39" t="s">
        <v>48</v>
      </c>
      <c r="C107" s="39">
        <v>53</v>
      </c>
      <c r="D107" s="11"/>
      <c r="E107" s="11" t="s">
        <v>19</v>
      </c>
      <c r="F107" s="7">
        <v>332631</v>
      </c>
      <c r="G107" s="40">
        <v>42633</v>
      </c>
      <c r="H107" s="5">
        <v>2281</v>
      </c>
      <c r="I107" s="5">
        <v>1998</v>
      </c>
      <c r="J107" s="5">
        <f>H107-I107</f>
        <v>283</v>
      </c>
      <c r="K107" s="7">
        <v>16.46</v>
      </c>
      <c r="L107" s="78">
        <f t="shared" si="7"/>
        <v>266.54</v>
      </c>
    </row>
    <row r="108" spans="1:12" ht="15">
      <c r="A108" s="80">
        <v>84</v>
      </c>
      <c r="B108" s="50" t="s">
        <v>48</v>
      </c>
      <c r="C108" s="50">
        <v>28</v>
      </c>
      <c r="D108" s="49"/>
      <c r="E108" s="49" t="s">
        <v>19</v>
      </c>
      <c r="F108" s="42">
        <v>333586</v>
      </c>
      <c r="G108" s="40">
        <v>42633</v>
      </c>
      <c r="H108" s="9">
        <v>14776</v>
      </c>
      <c r="I108" s="9">
        <v>13277</v>
      </c>
      <c r="J108" s="5">
        <f aca="true" t="shared" si="8" ref="J108:J171">H108-I108</f>
        <v>1499</v>
      </c>
      <c r="K108" s="42">
        <v>6</v>
      </c>
      <c r="L108" s="78">
        <f t="shared" si="7"/>
        <v>1493</v>
      </c>
    </row>
    <row r="109" spans="1:12" ht="15">
      <c r="A109" s="79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40">
        <v>42633</v>
      </c>
      <c r="H109" s="176">
        <v>38323</v>
      </c>
      <c r="I109" s="176">
        <v>38153</v>
      </c>
      <c r="J109" s="5">
        <f t="shared" si="8"/>
        <v>170</v>
      </c>
      <c r="K109" s="6">
        <v>71</v>
      </c>
      <c r="L109" s="78">
        <f t="shared" si="7"/>
        <v>99</v>
      </c>
    </row>
    <row r="110" spans="1:12" ht="15">
      <c r="A110" s="77">
        <v>86</v>
      </c>
      <c r="B110" s="39" t="s">
        <v>48</v>
      </c>
      <c r="C110" s="39">
        <v>34</v>
      </c>
      <c r="D110" s="11"/>
      <c r="E110" s="11" t="s">
        <v>19</v>
      </c>
      <c r="F110" s="7">
        <v>334756</v>
      </c>
      <c r="G110" s="40">
        <v>42633</v>
      </c>
      <c r="H110" s="5">
        <v>4854</v>
      </c>
      <c r="I110" s="5">
        <v>4336</v>
      </c>
      <c r="J110" s="5">
        <f t="shared" si="8"/>
        <v>518</v>
      </c>
      <c r="K110" s="7">
        <v>0</v>
      </c>
      <c r="L110" s="78">
        <f t="shared" si="7"/>
        <v>518</v>
      </c>
    </row>
    <row r="111" spans="1:12" ht="15">
      <c r="A111" s="77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40">
        <v>42633</v>
      </c>
      <c r="H111" s="176">
        <v>3272</v>
      </c>
      <c r="I111" s="176">
        <v>2922</v>
      </c>
      <c r="J111" s="5">
        <f t="shared" si="8"/>
        <v>350</v>
      </c>
      <c r="K111" s="6">
        <v>17.48</v>
      </c>
      <c r="L111" s="78">
        <f t="shared" si="7"/>
        <v>332.52</v>
      </c>
    </row>
    <row r="112" spans="1:12" ht="15">
      <c r="A112" s="79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40">
        <v>42633</v>
      </c>
      <c r="H112" s="176">
        <v>2964</v>
      </c>
      <c r="I112" s="176">
        <v>2732</v>
      </c>
      <c r="J112" s="5">
        <f t="shared" si="8"/>
        <v>232</v>
      </c>
      <c r="K112" s="6">
        <v>6</v>
      </c>
      <c r="L112" s="78">
        <f t="shared" si="7"/>
        <v>226</v>
      </c>
    </row>
    <row r="113" spans="1:12" ht="15">
      <c r="A113" s="77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40">
        <v>42633</v>
      </c>
      <c r="H113" s="176">
        <v>6529</v>
      </c>
      <c r="I113" s="176">
        <v>5772</v>
      </c>
      <c r="J113" s="5">
        <f t="shared" si="8"/>
        <v>757</v>
      </c>
      <c r="K113" s="6">
        <v>0</v>
      </c>
      <c r="L113" s="78">
        <f t="shared" si="7"/>
        <v>757</v>
      </c>
    </row>
    <row r="114" spans="1:12" ht="15">
      <c r="A114" s="79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40">
        <v>42633</v>
      </c>
      <c r="H114" s="176">
        <v>12012</v>
      </c>
      <c r="I114" s="176">
        <v>10977</v>
      </c>
      <c r="J114" s="5">
        <f t="shared" si="8"/>
        <v>1035</v>
      </c>
      <c r="K114" s="6">
        <v>0</v>
      </c>
      <c r="L114" s="78">
        <f t="shared" si="7"/>
        <v>1035</v>
      </c>
    </row>
    <row r="115" spans="1:12" ht="15">
      <c r="A115" s="77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40">
        <v>42633</v>
      </c>
      <c r="H115" s="176">
        <v>1363</v>
      </c>
      <c r="I115" s="176">
        <v>1223</v>
      </c>
      <c r="J115" s="5">
        <f t="shared" si="8"/>
        <v>140</v>
      </c>
      <c r="K115" s="6">
        <v>0</v>
      </c>
      <c r="L115" s="78">
        <f t="shared" si="7"/>
        <v>140</v>
      </c>
    </row>
    <row r="116" spans="1:12" ht="15">
      <c r="A116" s="79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40">
        <v>42633</v>
      </c>
      <c r="H116" s="176">
        <v>2194</v>
      </c>
      <c r="I116" s="176">
        <v>1961</v>
      </c>
      <c r="J116" s="5">
        <f t="shared" si="8"/>
        <v>233</v>
      </c>
      <c r="K116" s="6">
        <v>15.75</v>
      </c>
      <c r="L116" s="78">
        <f t="shared" si="7"/>
        <v>217.25</v>
      </c>
    </row>
    <row r="117" spans="1:12" ht="15">
      <c r="A117" s="77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40">
        <v>42633</v>
      </c>
      <c r="H117" s="176">
        <v>4011</v>
      </c>
      <c r="I117" s="176">
        <v>3496</v>
      </c>
      <c r="J117" s="5">
        <f t="shared" si="8"/>
        <v>515</v>
      </c>
      <c r="K117" s="6">
        <v>33.43</v>
      </c>
      <c r="L117" s="78">
        <f t="shared" si="7"/>
        <v>481.57</v>
      </c>
    </row>
    <row r="118" spans="1:12" ht="15">
      <c r="A118" s="79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40">
        <v>42633</v>
      </c>
      <c r="H118" s="176">
        <v>3142</v>
      </c>
      <c r="I118" s="176">
        <v>2800</v>
      </c>
      <c r="J118" s="5">
        <f t="shared" si="8"/>
        <v>342</v>
      </c>
      <c r="K118" s="6">
        <v>60.62</v>
      </c>
      <c r="L118" s="78">
        <f t="shared" si="7"/>
        <v>281.38</v>
      </c>
    </row>
    <row r="119" spans="1:12" ht="15">
      <c r="A119" s="77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40">
        <v>42633</v>
      </c>
      <c r="H119" s="176">
        <v>2593</v>
      </c>
      <c r="I119" s="176">
        <v>2254</v>
      </c>
      <c r="J119" s="5">
        <f t="shared" si="8"/>
        <v>339</v>
      </c>
      <c r="K119" s="6">
        <v>15.76</v>
      </c>
      <c r="L119" s="78">
        <f t="shared" si="7"/>
        <v>323.24</v>
      </c>
    </row>
    <row r="120" spans="1:12" ht="15">
      <c r="A120" s="79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40">
        <v>42633</v>
      </c>
      <c r="H120" s="176">
        <v>2463</v>
      </c>
      <c r="I120" s="176">
        <v>2111</v>
      </c>
      <c r="J120" s="5">
        <f t="shared" si="8"/>
        <v>352</v>
      </c>
      <c r="K120" s="6">
        <v>42.037</v>
      </c>
      <c r="L120" s="78">
        <f t="shared" si="7"/>
        <v>309.963</v>
      </c>
    </row>
    <row r="121" spans="1:12" ht="15">
      <c r="A121" s="77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40">
        <v>42633</v>
      </c>
      <c r="H121" s="176">
        <v>4433</v>
      </c>
      <c r="I121" s="176">
        <v>3852</v>
      </c>
      <c r="J121" s="5">
        <f t="shared" si="8"/>
        <v>581</v>
      </c>
      <c r="K121" s="6">
        <v>0</v>
      </c>
      <c r="L121" s="78">
        <f t="shared" si="7"/>
        <v>581</v>
      </c>
    </row>
    <row r="122" spans="1:12" ht="15">
      <c r="A122" s="79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40">
        <v>42633</v>
      </c>
      <c r="H122" s="176">
        <v>4727</v>
      </c>
      <c r="I122" s="176">
        <v>4235</v>
      </c>
      <c r="J122" s="5">
        <f t="shared" si="8"/>
        <v>492</v>
      </c>
      <c r="K122" s="6">
        <v>32</v>
      </c>
      <c r="L122" s="78">
        <f t="shared" si="7"/>
        <v>460</v>
      </c>
    </row>
    <row r="123" spans="1:12" ht="15">
      <c r="A123" s="77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40">
        <v>42633</v>
      </c>
      <c r="H123" s="176">
        <v>3888</v>
      </c>
      <c r="I123" s="176">
        <v>3418</v>
      </c>
      <c r="J123" s="5">
        <f t="shared" si="8"/>
        <v>470</v>
      </c>
      <c r="K123" s="6">
        <v>16.51</v>
      </c>
      <c r="L123" s="78">
        <f t="shared" si="7"/>
        <v>453.49</v>
      </c>
    </row>
    <row r="124" spans="1:12" ht="15">
      <c r="A124" s="79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40">
        <v>42633</v>
      </c>
      <c r="H124" s="176">
        <v>5014</v>
      </c>
      <c r="I124" s="176">
        <v>4531</v>
      </c>
      <c r="J124" s="5">
        <f t="shared" si="8"/>
        <v>483</v>
      </c>
      <c r="K124" s="6">
        <v>6</v>
      </c>
      <c r="L124" s="78">
        <f t="shared" si="7"/>
        <v>477</v>
      </c>
    </row>
    <row r="125" spans="1:12" ht="15">
      <c r="A125" s="77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40">
        <v>42633</v>
      </c>
      <c r="H125" s="176">
        <v>8060</v>
      </c>
      <c r="I125" s="176">
        <v>7237</v>
      </c>
      <c r="J125" s="5">
        <f t="shared" si="8"/>
        <v>823</v>
      </c>
      <c r="K125" s="6">
        <v>16.38</v>
      </c>
      <c r="L125" s="78">
        <f t="shared" si="7"/>
        <v>806.62</v>
      </c>
    </row>
    <row r="126" spans="1:12" ht="15">
      <c r="A126" s="79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40">
        <v>42633</v>
      </c>
      <c r="H126" s="176">
        <v>2344</v>
      </c>
      <c r="I126" s="176">
        <v>2061</v>
      </c>
      <c r="J126" s="5">
        <f t="shared" si="8"/>
        <v>283</v>
      </c>
      <c r="K126" s="6">
        <v>37</v>
      </c>
      <c r="L126" s="78">
        <f t="shared" si="7"/>
        <v>246</v>
      </c>
    </row>
    <row r="127" spans="1:12" ht="15">
      <c r="A127" s="77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40">
        <v>42633</v>
      </c>
      <c r="H127" s="235" t="s">
        <v>22</v>
      </c>
      <c r="I127" s="236"/>
      <c r="J127" s="5"/>
      <c r="K127" s="6">
        <v>33</v>
      </c>
      <c r="L127" s="78"/>
    </row>
    <row r="128" spans="1:12" ht="15">
      <c r="A128" s="79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40">
        <v>42633</v>
      </c>
      <c r="H128" s="176">
        <v>4096</v>
      </c>
      <c r="I128" s="176">
        <v>3657</v>
      </c>
      <c r="J128" s="5">
        <f t="shared" si="8"/>
        <v>439</v>
      </c>
      <c r="K128" s="6">
        <v>36</v>
      </c>
      <c r="L128" s="78">
        <f t="shared" si="7"/>
        <v>403</v>
      </c>
    </row>
    <row r="129" spans="1:12" ht="15">
      <c r="A129" s="77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40">
        <v>42633</v>
      </c>
      <c r="H129" s="176">
        <v>14200</v>
      </c>
      <c r="I129" s="176">
        <v>12498</v>
      </c>
      <c r="J129" s="5">
        <f t="shared" si="8"/>
        <v>1702</v>
      </c>
      <c r="K129" s="6">
        <v>1</v>
      </c>
      <c r="L129" s="78">
        <f t="shared" si="7"/>
        <v>1701</v>
      </c>
    </row>
    <row r="130" spans="1:12" ht="15">
      <c r="A130" s="79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40">
        <v>42633</v>
      </c>
      <c r="H130" s="176">
        <v>2430</v>
      </c>
      <c r="I130" s="176">
        <v>2114</v>
      </c>
      <c r="J130" s="5">
        <f t="shared" si="8"/>
        <v>316</v>
      </c>
      <c r="K130" s="6">
        <v>28.83</v>
      </c>
      <c r="L130" s="78">
        <f t="shared" si="7"/>
        <v>287.17</v>
      </c>
    </row>
    <row r="131" spans="1:12" ht="15">
      <c r="A131" s="77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40">
        <v>42633</v>
      </c>
      <c r="H131" s="176">
        <v>6469</v>
      </c>
      <c r="I131" s="176">
        <v>5752</v>
      </c>
      <c r="J131" s="5">
        <f t="shared" si="8"/>
        <v>717</v>
      </c>
      <c r="K131" s="6">
        <v>8</v>
      </c>
      <c r="L131" s="78">
        <f t="shared" si="7"/>
        <v>709</v>
      </c>
    </row>
    <row r="132" spans="1:12" ht="15">
      <c r="A132" s="79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40">
        <v>42633</v>
      </c>
      <c r="H132" s="176">
        <v>6236</v>
      </c>
      <c r="I132" s="176">
        <v>5541</v>
      </c>
      <c r="J132" s="5">
        <f t="shared" si="8"/>
        <v>695</v>
      </c>
      <c r="K132" s="6">
        <v>27</v>
      </c>
      <c r="L132" s="78">
        <f t="shared" si="7"/>
        <v>668</v>
      </c>
    </row>
    <row r="133" spans="1:12" ht="15">
      <c r="A133" s="77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40">
        <v>42633</v>
      </c>
      <c r="H133" s="176">
        <v>3107</v>
      </c>
      <c r="I133" s="176">
        <v>2828</v>
      </c>
      <c r="J133" s="5">
        <f t="shared" si="8"/>
        <v>279</v>
      </c>
      <c r="K133" s="6">
        <v>26</v>
      </c>
      <c r="L133" s="78">
        <f t="shared" si="7"/>
        <v>253</v>
      </c>
    </row>
    <row r="134" spans="1:12" ht="15">
      <c r="A134" s="79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40">
        <v>42633</v>
      </c>
      <c r="H134" s="176">
        <v>6548</v>
      </c>
      <c r="I134" s="176">
        <v>5831</v>
      </c>
      <c r="J134" s="5">
        <f t="shared" si="8"/>
        <v>717</v>
      </c>
      <c r="K134" s="6">
        <v>106.23</v>
      </c>
      <c r="L134" s="78">
        <f t="shared" si="7"/>
        <v>610.77</v>
      </c>
    </row>
    <row r="135" spans="1:12" ht="15">
      <c r="A135" s="77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40">
        <v>42633</v>
      </c>
      <c r="H135" s="176">
        <v>4990</v>
      </c>
      <c r="I135" s="176">
        <v>4393</v>
      </c>
      <c r="J135" s="5">
        <f t="shared" si="8"/>
        <v>597</v>
      </c>
      <c r="K135" s="6">
        <v>26.31</v>
      </c>
      <c r="L135" s="78">
        <f t="shared" si="7"/>
        <v>570.69</v>
      </c>
    </row>
    <row r="136" spans="1:12" ht="15">
      <c r="A136" s="79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40">
        <v>42633</v>
      </c>
      <c r="H136" s="176">
        <v>6814</v>
      </c>
      <c r="I136" s="176">
        <v>6060</v>
      </c>
      <c r="J136" s="5">
        <f t="shared" si="8"/>
        <v>754</v>
      </c>
      <c r="K136" s="6">
        <v>21.09</v>
      </c>
      <c r="L136" s="78">
        <f t="shared" si="7"/>
        <v>732.91</v>
      </c>
    </row>
    <row r="137" spans="1:12" ht="15">
      <c r="A137" s="77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40">
        <v>42633</v>
      </c>
      <c r="H137" s="176">
        <v>6456</v>
      </c>
      <c r="I137" s="176">
        <v>5741</v>
      </c>
      <c r="J137" s="5">
        <f>H137-I137</f>
        <v>715</v>
      </c>
      <c r="K137" s="6">
        <v>1</v>
      </c>
      <c r="L137" s="78">
        <f t="shared" si="7"/>
        <v>714</v>
      </c>
    </row>
    <row r="138" spans="1:12" ht="15">
      <c r="A138" s="79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40">
        <v>42633</v>
      </c>
      <c r="H138" s="176">
        <v>6155</v>
      </c>
      <c r="I138" s="176">
        <v>5456</v>
      </c>
      <c r="J138" s="5">
        <f t="shared" si="8"/>
        <v>699</v>
      </c>
      <c r="K138" s="6">
        <v>17</v>
      </c>
      <c r="L138" s="78">
        <f t="shared" si="7"/>
        <v>682</v>
      </c>
    </row>
    <row r="139" spans="1:12" ht="15">
      <c r="A139" s="77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40">
        <v>42633</v>
      </c>
      <c r="H139" s="176">
        <v>5107</v>
      </c>
      <c r="I139" s="176">
        <v>4470</v>
      </c>
      <c r="J139" s="5">
        <f t="shared" si="8"/>
        <v>637</v>
      </c>
      <c r="K139" s="6">
        <v>1</v>
      </c>
      <c r="L139" s="78">
        <f t="shared" si="7"/>
        <v>636</v>
      </c>
    </row>
    <row r="140" spans="1:12" ht="15">
      <c r="A140" s="79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40">
        <v>42633</v>
      </c>
      <c r="H140" s="176">
        <v>5965</v>
      </c>
      <c r="I140" s="176">
        <v>5344</v>
      </c>
      <c r="J140" s="5">
        <f t="shared" si="8"/>
        <v>621</v>
      </c>
      <c r="K140" s="6">
        <v>5</v>
      </c>
      <c r="L140" s="78">
        <f t="shared" si="7"/>
        <v>616</v>
      </c>
    </row>
    <row r="141" spans="1:12" ht="15">
      <c r="A141" s="77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40">
        <v>42633</v>
      </c>
      <c r="H141" s="176">
        <v>6105</v>
      </c>
      <c r="I141" s="176">
        <v>5290</v>
      </c>
      <c r="J141" s="5">
        <f t="shared" si="8"/>
        <v>815</v>
      </c>
      <c r="K141" s="6">
        <v>0</v>
      </c>
      <c r="L141" s="78">
        <f t="shared" si="7"/>
        <v>815</v>
      </c>
    </row>
    <row r="142" spans="1:12" ht="15">
      <c r="A142" s="79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40">
        <v>42633</v>
      </c>
      <c r="H142" s="176">
        <v>3554</v>
      </c>
      <c r="I142" s="176">
        <v>3334</v>
      </c>
      <c r="J142" s="5">
        <f t="shared" si="8"/>
        <v>220</v>
      </c>
      <c r="K142" s="6">
        <v>15</v>
      </c>
      <c r="L142" s="78">
        <f t="shared" si="7"/>
        <v>205</v>
      </c>
    </row>
    <row r="143" spans="1:12" ht="15">
      <c r="A143" s="77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40">
        <v>42633</v>
      </c>
      <c r="H143" s="176">
        <v>6949</v>
      </c>
      <c r="I143" s="176">
        <v>6229</v>
      </c>
      <c r="J143" s="5">
        <f>H143-I143</f>
        <v>720</v>
      </c>
      <c r="K143" s="6">
        <v>52</v>
      </c>
      <c r="L143" s="78">
        <f t="shared" si="7"/>
        <v>668</v>
      </c>
    </row>
    <row r="144" spans="1:12" ht="15">
      <c r="A144" s="79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40">
        <v>42633</v>
      </c>
      <c r="H144" s="176">
        <v>5790</v>
      </c>
      <c r="I144" s="176">
        <v>5152</v>
      </c>
      <c r="J144" s="5">
        <f t="shared" si="8"/>
        <v>638</v>
      </c>
      <c r="K144" s="6">
        <v>0</v>
      </c>
      <c r="L144" s="78">
        <f t="shared" si="7"/>
        <v>638</v>
      </c>
    </row>
    <row r="145" spans="1:12" ht="15">
      <c r="A145" s="77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40">
        <v>42633</v>
      </c>
      <c r="H145" s="176">
        <v>3697</v>
      </c>
      <c r="I145" s="176">
        <v>3283</v>
      </c>
      <c r="J145" s="5">
        <f t="shared" si="8"/>
        <v>414</v>
      </c>
      <c r="K145" s="6">
        <v>16.09</v>
      </c>
      <c r="L145" s="78">
        <f t="shared" si="7"/>
        <v>397.91</v>
      </c>
    </row>
    <row r="146" spans="1:12" ht="15">
      <c r="A146" s="79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40">
        <v>42633</v>
      </c>
      <c r="H146" s="176">
        <v>9211</v>
      </c>
      <c r="I146" s="176">
        <v>8223</v>
      </c>
      <c r="J146" s="5">
        <f t="shared" si="8"/>
        <v>988</v>
      </c>
      <c r="K146" s="6">
        <v>1</v>
      </c>
      <c r="L146" s="78">
        <f t="shared" si="7"/>
        <v>987</v>
      </c>
    </row>
    <row r="147" spans="1:12" ht="15">
      <c r="A147" s="77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40">
        <v>42633</v>
      </c>
      <c r="H147" s="176">
        <v>4399</v>
      </c>
      <c r="I147" s="176">
        <v>3910</v>
      </c>
      <c r="J147" s="5">
        <f t="shared" si="8"/>
        <v>489</v>
      </c>
      <c r="K147" s="6">
        <v>0</v>
      </c>
      <c r="L147" s="78">
        <f t="shared" si="7"/>
        <v>489</v>
      </c>
    </row>
    <row r="148" spans="1:12" ht="15">
      <c r="A148" s="79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40">
        <v>42633</v>
      </c>
      <c r="H148" s="176">
        <v>4009</v>
      </c>
      <c r="I148" s="176">
        <v>3544</v>
      </c>
      <c r="J148" s="5">
        <f t="shared" si="8"/>
        <v>465</v>
      </c>
      <c r="K148" s="6">
        <v>0</v>
      </c>
      <c r="L148" s="78">
        <f t="shared" si="7"/>
        <v>465</v>
      </c>
    </row>
    <row r="149" spans="1:12" ht="15">
      <c r="A149" s="77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40">
        <v>42633</v>
      </c>
      <c r="H149" s="176">
        <v>4794</v>
      </c>
      <c r="I149" s="176">
        <v>4314</v>
      </c>
      <c r="J149" s="5">
        <f t="shared" si="8"/>
        <v>480</v>
      </c>
      <c r="K149" s="6">
        <v>0</v>
      </c>
      <c r="L149" s="78">
        <f t="shared" si="7"/>
        <v>480</v>
      </c>
    </row>
    <row r="150" spans="1:12" ht="15">
      <c r="A150" s="79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40">
        <v>42633</v>
      </c>
      <c r="H150" s="176">
        <v>2812</v>
      </c>
      <c r="I150" s="176">
        <v>2489</v>
      </c>
      <c r="J150" s="5">
        <f t="shared" si="8"/>
        <v>323</v>
      </c>
      <c r="K150" s="6">
        <v>3</v>
      </c>
      <c r="L150" s="78">
        <f t="shared" si="7"/>
        <v>320</v>
      </c>
    </row>
    <row r="151" spans="1:12" ht="15">
      <c r="A151" s="77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40">
        <v>42633</v>
      </c>
      <c r="H151" s="176">
        <v>3455</v>
      </c>
      <c r="I151" s="176">
        <v>3031</v>
      </c>
      <c r="J151" s="5">
        <f t="shared" si="8"/>
        <v>424</v>
      </c>
      <c r="K151" s="6">
        <v>28</v>
      </c>
      <c r="L151" s="78">
        <f t="shared" si="7"/>
        <v>396</v>
      </c>
    </row>
    <row r="152" spans="1:12" ht="15">
      <c r="A152" s="80">
        <v>128</v>
      </c>
      <c r="B152" s="50" t="s">
        <v>59</v>
      </c>
      <c r="C152" s="50">
        <v>35</v>
      </c>
      <c r="D152" s="49"/>
      <c r="E152" s="49" t="s">
        <v>19</v>
      </c>
      <c r="F152" s="42">
        <v>342471</v>
      </c>
      <c r="G152" s="40">
        <v>42633</v>
      </c>
      <c r="H152" s="9">
        <v>4633</v>
      </c>
      <c r="I152" s="9">
        <v>4167</v>
      </c>
      <c r="J152" s="5">
        <f t="shared" si="8"/>
        <v>466</v>
      </c>
      <c r="K152" s="42">
        <v>16.41</v>
      </c>
      <c r="L152" s="78">
        <f t="shared" si="7"/>
        <v>449.59</v>
      </c>
    </row>
    <row r="153" spans="1:12" ht="15">
      <c r="A153" s="79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40">
        <v>42633</v>
      </c>
      <c r="H153" s="176">
        <v>66964</v>
      </c>
      <c r="I153" s="176">
        <v>66625</v>
      </c>
      <c r="J153" s="5">
        <f t="shared" si="8"/>
        <v>339</v>
      </c>
      <c r="K153" s="6">
        <v>2</v>
      </c>
      <c r="L153" s="78">
        <f t="shared" si="7"/>
        <v>337</v>
      </c>
    </row>
    <row r="154" spans="1:12" ht="15">
      <c r="A154" s="77">
        <v>130</v>
      </c>
      <c r="B154" s="39" t="s">
        <v>59</v>
      </c>
      <c r="C154" s="39">
        <v>5</v>
      </c>
      <c r="D154" s="11"/>
      <c r="E154" s="11" t="s">
        <v>19</v>
      </c>
      <c r="F154" s="7">
        <v>343457</v>
      </c>
      <c r="G154" s="40">
        <v>42633</v>
      </c>
      <c r="H154" s="5">
        <v>3844</v>
      </c>
      <c r="I154" s="5">
        <v>3444</v>
      </c>
      <c r="J154" s="5">
        <f t="shared" si="8"/>
        <v>400</v>
      </c>
      <c r="K154" s="7">
        <v>20</v>
      </c>
      <c r="L154" s="78">
        <f t="shared" si="7"/>
        <v>380</v>
      </c>
    </row>
    <row r="155" spans="1:12" ht="15">
      <c r="A155" s="77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40">
        <v>42633</v>
      </c>
      <c r="H155" s="176">
        <v>2761</v>
      </c>
      <c r="I155" s="176">
        <v>2471</v>
      </c>
      <c r="J155" s="5">
        <f>H155-I155</f>
        <v>290</v>
      </c>
      <c r="K155" s="6">
        <v>1</v>
      </c>
      <c r="L155" s="78">
        <f t="shared" si="7"/>
        <v>289</v>
      </c>
    </row>
    <row r="156" spans="1:12" ht="15">
      <c r="A156" s="79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40">
        <v>42633</v>
      </c>
      <c r="H156" s="176">
        <v>3961</v>
      </c>
      <c r="I156" s="176">
        <v>3518</v>
      </c>
      <c r="J156" s="5">
        <f t="shared" si="8"/>
        <v>443</v>
      </c>
      <c r="K156" s="6">
        <v>5</v>
      </c>
      <c r="L156" s="78">
        <f t="shared" si="7"/>
        <v>438</v>
      </c>
    </row>
    <row r="157" spans="1:12" ht="15">
      <c r="A157" s="77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40">
        <v>42633</v>
      </c>
      <c r="H157" s="176">
        <v>4380</v>
      </c>
      <c r="I157" s="176">
        <v>3844</v>
      </c>
      <c r="J157" s="5">
        <f t="shared" si="8"/>
        <v>536</v>
      </c>
      <c r="K157" s="6">
        <v>8</v>
      </c>
      <c r="L157" s="78">
        <f t="shared" si="7"/>
        <v>528</v>
      </c>
    </row>
    <row r="158" spans="1:12" ht="15">
      <c r="A158" s="79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40">
        <v>42633</v>
      </c>
      <c r="H158" s="235" t="s">
        <v>22</v>
      </c>
      <c r="I158" s="236"/>
      <c r="J158" s="5"/>
      <c r="K158" s="6">
        <v>5.56</v>
      </c>
      <c r="L158" s="78"/>
    </row>
    <row r="159" spans="1:12" ht="15">
      <c r="A159" s="77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40">
        <v>42633</v>
      </c>
      <c r="H159" s="176">
        <v>4805</v>
      </c>
      <c r="I159" s="176">
        <v>4268</v>
      </c>
      <c r="J159" s="5">
        <f t="shared" si="8"/>
        <v>537</v>
      </c>
      <c r="K159" s="6">
        <v>140</v>
      </c>
      <c r="L159" s="78">
        <f t="shared" si="7"/>
        <v>397</v>
      </c>
    </row>
    <row r="160" spans="1:12" ht="17.25" customHeight="1">
      <c r="A160" s="79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40">
        <v>42633</v>
      </c>
      <c r="H160" s="176">
        <v>2605</v>
      </c>
      <c r="I160" s="176">
        <v>2161</v>
      </c>
      <c r="J160" s="5">
        <f t="shared" si="8"/>
        <v>444</v>
      </c>
      <c r="K160" s="6">
        <v>328.415</v>
      </c>
      <c r="L160" s="78">
        <f t="shared" si="7"/>
        <v>115.58499999999998</v>
      </c>
    </row>
    <row r="161" spans="1:12" ht="15">
      <c r="A161" s="77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40">
        <v>42633</v>
      </c>
      <c r="H161" s="176">
        <v>2106</v>
      </c>
      <c r="I161" s="176">
        <v>1884</v>
      </c>
      <c r="J161" s="5">
        <f t="shared" si="8"/>
        <v>222</v>
      </c>
      <c r="K161" s="6">
        <v>8</v>
      </c>
      <c r="L161" s="78">
        <f t="shared" si="7"/>
        <v>214</v>
      </c>
    </row>
    <row r="162" spans="1:12" ht="15">
      <c r="A162" s="79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40">
        <v>42633</v>
      </c>
      <c r="H162" s="235" t="s">
        <v>22</v>
      </c>
      <c r="I162" s="236"/>
      <c r="J162" s="5"/>
      <c r="K162" s="6">
        <v>8</v>
      </c>
      <c r="L162" s="78"/>
    </row>
    <row r="163" spans="1:12" ht="15">
      <c r="A163" s="77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40">
        <v>42633</v>
      </c>
      <c r="H163" s="176">
        <v>2223</v>
      </c>
      <c r="I163" s="176">
        <v>1987</v>
      </c>
      <c r="J163" s="5">
        <f t="shared" si="8"/>
        <v>236</v>
      </c>
      <c r="K163" s="6">
        <v>0</v>
      </c>
      <c r="L163" s="78">
        <f t="shared" si="7"/>
        <v>236</v>
      </c>
    </row>
    <row r="164" spans="1:12" ht="15">
      <c r="A164" s="79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40">
        <v>42633</v>
      </c>
      <c r="H164" s="176">
        <v>1939</v>
      </c>
      <c r="I164" s="176">
        <v>1751</v>
      </c>
      <c r="J164" s="5">
        <f t="shared" si="8"/>
        <v>188</v>
      </c>
      <c r="K164" s="6">
        <v>10</v>
      </c>
      <c r="L164" s="78">
        <f t="shared" si="7"/>
        <v>178</v>
      </c>
    </row>
    <row r="165" spans="1:12" ht="15">
      <c r="A165" s="77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40">
        <v>42633</v>
      </c>
      <c r="H165" s="176">
        <v>4476</v>
      </c>
      <c r="I165" s="176">
        <v>4054</v>
      </c>
      <c r="J165" s="5">
        <f t="shared" si="8"/>
        <v>422</v>
      </c>
      <c r="K165" s="6">
        <v>0</v>
      </c>
      <c r="L165" s="78">
        <f t="shared" si="7"/>
        <v>422</v>
      </c>
    </row>
    <row r="166" spans="1:12" ht="15">
      <c r="A166" s="79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40">
        <v>42633</v>
      </c>
      <c r="H166" s="176">
        <v>11906</v>
      </c>
      <c r="I166" s="176">
        <v>10502</v>
      </c>
      <c r="J166" s="5">
        <f t="shared" si="8"/>
        <v>1404</v>
      </c>
      <c r="K166" s="6">
        <v>0</v>
      </c>
      <c r="L166" s="78">
        <f t="shared" si="7"/>
        <v>1404</v>
      </c>
    </row>
    <row r="167" spans="1:12" ht="15">
      <c r="A167" s="77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40">
        <v>42633</v>
      </c>
      <c r="H167" s="176">
        <v>6771</v>
      </c>
      <c r="I167" s="176">
        <v>6082</v>
      </c>
      <c r="J167" s="5">
        <f t="shared" si="8"/>
        <v>689</v>
      </c>
      <c r="K167" s="6">
        <v>0</v>
      </c>
      <c r="L167" s="78">
        <f t="shared" si="7"/>
        <v>689</v>
      </c>
    </row>
    <row r="168" spans="1:12" ht="15">
      <c r="A168" s="79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40">
        <v>42633</v>
      </c>
      <c r="H168" s="176">
        <v>2918</v>
      </c>
      <c r="I168" s="176">
        <v>2608</v>
      </c>
      <c r="J168" s="5">
        <f t="shared" si="8"/>
        <v>310</v>
      </c>
      <c r="K168" s="6">
        <v>0</v>
      </c>
      <c r="L168" s="78">
        <f t="shared" si="7"/>
        <v>310</v>
      </c>
    </row>
    <row r="169" spans="1:12" ht="15">
      <c r="A169" s="77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40">
        <v>42633</v>
      </c>
      <c r="H169" s="176">
        <v>2617</v>
      </c>
      <c r="I169" s="176">
        <v>2306</v>
      </c>
      <c r="J169" s="5">
        <f t="shared" si="8"/>
        <v>311</v>
      </c>
      <c r="K169" s="6">
        <v>6</v>
      </c>
      <c r="L169" s="78">
        <f t="shared" si="7"/>
        <v>305</v>
      </c>
    </row>
    <row r="170" spans="1:12" ht="15">
      <c r="A170" s="79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40">
        <v>42633</v>
      </c>
      <c r="H170" s="176">
        <v>9603</v>
      </c>
      <c r="I170" s="176">
        <v>8676</v>
      </c>
      <c r="J170" s="5">
        <f t="shared" si="8"/>
        <v>927</v>
      </c>
      <c r="K170" s="6">
        <v>0</v>
      </c>
      <c r="L170" s="78">
        <f aca="true" t="shared" si="9" ref="L170:L202">J170-K170</f>
        <v>927</v>
      </c>
    </row>
    <row r="171" spans="1:12" ht="15">
      <c r="A171" s="77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40">
        <v>42633</v>
      </c>
      <c r="H171" s="176">
        <v>1876</v>
      </c>
      <c r="I171" s="176">
        <v>1688</v>
      </c>
      <c r="J171" s="5">
        <f t="shared" si="8"/>
        <v>188</v>
      </c>
      <c r="K171" s="6">
        <v>21.92</v>
      </c>
      <c r="L171" s="78">
        <f t="shared" si="9"/>
        <v>166.07999999999998</v>
      </c>
    </row>
    <row r="172" spans="1:12" ht="15">
      <c r="A172" s="111">
        <v>148</v>
      </c>
      <c r="B172" s="62" t="s">
        <v>70</v>
      </c>
      <c r="C172" s="62">
        <v>29</v>
      </c>
      <c r="D172" s="197"/>
      <c r="E172" s="197" t="s">
        <v>19</v>
      </c>
      <c r="F172" s="198">
        <v>327185</v>
      </c>
      <c r="G172" s="40">
        <v>42633</v>
      </c>
      <c r="H172" s="69">
        <v>1090</v>
      </c>
      <c r="I172" s="69">
        <v>965</v>
      </c>
      <c r="J172" s="176">
        <f>H172-I172</f>
        <v>125</v>
      </c>
      <c r="K172" s="178"/>
      <c r="L172" s="78">
        <f t="shared" si="9"/>
        <v>125</v>
      </c>
    </row>
    <row r="173" spans="1:12" ht="15.75" thickBot="1">
      <c r="A173" s="206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40">
        <v>42633</v>
      </c>
      <c r="H173" s="69">
        <v>2293</v>
      </c>
      <c r="I173" s="69">
        <v>2036</v>
      </c>
      <c r="J173" s="176">
        <f>H173-I173</f>
        <v>257</v>
      </c>
      <c r="K173" s="179"/>
      <c r="L173" s="78">
        <f t="shared" si="9"/>
        <v>257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40">
        <v>42633</v>
      </c>
      <c r="H174" s="71">
        <f>SUM(H172:H173)</f>
        <v>3383</v>
      </c>
      <c r="I174" s="71">
        <f>SUM(I172:I173)</f>
        <v>3001</v>
      </c>
      <c r="J174" s="10">
        <f>H174-I174</f>
        <v>382</v>
      </c>
      <c r="K174" s="180">
        <v>0</v>
      </c>
      <c r="L174" s="78">
        <f t="shared" si="9"/>
        <v>382</v>
      </c>
    </row>
    <row r="175" spans="1:12" ht="15">
      <c r="A175" s="77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40">
        <v>42633</v>
      </c>
      <c r="H175" s="5">
        <v>7331</v>
      </c>
      <c r="I175" s="5">
        <v>6503</v>
      </c>
      <c r="J175" s="5">
        <f>H175-I175</f>
        <v>828</v>
      </c>
      <c r="K175" s="7">
        <v>67</v>
      </c>
      <c r="L175" s="78">
        <f t="shared" si="9"/>
        <v>761</v>
      </c>
    </row>
    <row r="176" spans="1:12" ht="15">
      <c r="A176" s="77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40">
        <v>42633</v>
      </c>
      <c r="H176" s="176">
        <v>2300</v>
      </c>
      <c r="I176" s="176">
        <v>2056</v>
      </c>
      <c r="J176" s="5">
        <f aca="true" t="shared" si="10" ref="J176:J183">H176-I176</f>
        <v>244</v>
      </c>
      <c r="K176" s="6">
        <v>3</v>
      </c>
      <c r="L176" s="78">
        <f t="shared" si="9"/>
        <v>241</v>
      </c>
    </row>
    <row r="177" spans="1:12" ht="15">
      <c r="A177" s="79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40">
        <v>42633</v>
      </c>
      <c r="H177" s="176">
        <v>2874</v>
      </c>
      <c r="I177" s="176">
        <v>2561</v>
      </c>
      <c r="J177" s="5">
        <f t="shared" si="10"/>
        <v>313</v>
      </c>
      <c r="K177" s="6">
        <v>40.81</v>
      </c>
      <c r="L177" s="78">
        <f t="shared" si="9"/>
        <v>272.19</v>
      </c>
    </row>
    <row r="178" spans="1:12" ht="15">
      <c r="A178" s="77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40">
        <v>42633</v>
      </c>
      <c r="H178" s="176">
        <v>2531</v>
      </c>
      <c r="I178" s="176">
        <v>2137</v>
      </c>
      <c r="J178" s="5">
        <f t="shared" si="10"/>
        <v>394</v>
      </c>
      <c r="K178" s="6">
        <v>3</v>
      </c>
      <c r="L178" s="78">
        <f t="shared" si="9"/>
        <v>391</v>
      </c>
    </row>
    <row r="179" spans="1:12" ht="15">
      <c r="A179" s="79">
        <v>152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40">
        <v>42633</v>
      </c>
      <c r="H179" s="176">
        <v>3473</v>
      </c>
      <c r="I179" s="176">
        <v>3076</v>
      </c>
      <c r="J179" s="5">
        <f t="shared" si="10"/>
        <v>397</v>
      </c>
      <c r="K179" s="6">
        <v>10</v>
      </c>
      <c r="L179" s="78">
        <f t="shared" si="9"/>
        <v>387</v>
      </c>
    </row>
    <row r="180" spans="1:12" ht="15">
      <c r="A180" s="77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40">
        <v>42633</v>
      </c>
      <c r="H180" s="176">
        <v>3191</v>
      </c>
      <c r="I180" s="176">
        <v>2834</v>
      </c>
      <c r="J180" s="5">
        <f t="shared" si="10"/>
        <v>357</v>
      </c>
      <c r="K180" s="6">
        <v>48.022</v>
      </c>
      <c r="L180" s="78">
        <f t="shared" si="9"/>
        <v>308.978</v>
      </c>
    </row>
    <row r="181" spans="1:12" ht="15">
      <c r="A181" s="79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40">
        <v>42633</v>
      </c>
      <c r="H181" s="176">
        <v>3274</v>
      </c>
      <c r="I181" s="176">
        <v>2857</v>
      </c>
      <c r="J181" s="5">
        <f t="shared" si="10"/>
        <v>417</v>
      </c>
      <c r="K181" s="6">
        <v>1</v>
      </c>
      <c r="L181" s="78">
        <f t="shared" si="9"/>
        <v>416</v>
      </c>
    </row>
    <row r="182" spans="1:12" ht="15">
      <c r="A182" s="77">
        <v>155</v>
      </c>
      <c r="B182" s="12" t="s">
        <v>73</v>
      </c>
      <c r="C182" s="12">
        <v>22</v>
      </c>
      <c r="D182" s="13"/>
      <c r="E182" s="13" t="s">
        <v>19</v>
      </c>
      <c r="F182" s="6">
        <v>409637</v>
      </c>
      <c r="G182" s="40">
        <v>42633</v>
      </c>
      <c r="H182" s="176">
        <v>1030</v>
      </c>
      <c r="I182" s="176">
        <v>753</v>
      </c>
      <c r="J182" s="5">
        <f t="shared" si="10"/>
        <v>277</v>
      </c>
      <c r="K182" s="6">
        <v>10</v>
      </c>
      <c r="L182" s="78">
        <f t="shared" si="9"/>
        <v>267</v>
      </c>
    </row>
    <row r="183" spans="1:12" ht="15">
      <c r="A183" s="79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40">
        <v>42633</v>
      </c>
      <c r="H183" s="176">
        <v>3979</v>
      </c>
      <c r="I183" s="176">
        <v>3535</v>
      </c>
      <c r="J183" s="5">
        <f t="shared" si="10"/>
        <v>444</v>
      </c>
      <c r="K183" s="6">
        <v>50</v>
      </c>
      <c r="L183" s="78">
        <f t="shared" si="9"/>
        <v>394</v>
      </c>
    </row>
    <row r="184" spans="1:12" ht="15">
      <c r="A184" s="77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40">
        <v>42633</v>
      </c>
      <c r="H184" s="182">
        <v>7111</v>
      </c>
      <c r="I184" s="182">
        <v>6376</v>
      </c>
      <c r="J184" s="176">
        <f>H184-I184</f>
        <v>735</v>
      </c>
      <c r="K184" s="6">
        <v>9</v>
      </c>
      <c r="L184" s="78">
        <f t="shared" si="9"/>
        <v>726</v>
      </c>
    </row>
    <row r="185" spans="1:12" ht="15">
      <c r="A185" s="79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40">
        <v>42633</v>
      </c>
      <c r="H185" s="176">
        <v>15174</v>
      </c>
      <c r="I185" s="176">
        <v>13523</v>
      </c>
      <c r="J185" s="176">
        <f aca="true" t="shared" si="11" ref="J185:J192">H185-I185</f>
        <v>1651</v>
      </c>
      <c r="K185" s="6">
        <v>7</v>
      </c>
      <c r="L185" s="78">
        <f t="shared" si="9"/>
        <v>1644</v>
      </c>
    </row>
    <row r="186" spans="1:12" ht="15">
      <c r="A186" s="77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40">
        <v>42633</v>
      </c>
      <c r="H186" s="176">
        <v>14799</v>
      </c>
      <c r="I186" s="176">
        <v>13106</v>
      </c>
      <c r="J186" s="176">
        <f t="shared" si="11"/>
        <v>1693</v>
      </c>
      <c r="K186" s="6">
        <v>22</v>
      </c>
      <c r="L186" s="78">
        <f t="shared" si="9"/>
        <v>1671</v>
      </c>
    </row>
    <row r="187" spans="1:12" ht="15">
      <c r="A187" s="79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40">
        <v>42633</v>
      </c>
      <c r="H187" s="176">
        <v>1100</v>
      </c>
      <c r="I187" s="176">
        <v>1020</v>
      </c>
      <c r="J187" s="176">
        <f t="shared" si="11"/>
        <v>80</v>
      </c>
      <c r="K187" s="6">
        <v>0</v>
      </c>
      <c r="L187" s="78">
        <f t="shared" si="9"/>
        <v>80</v>
      </c>
    </row>
    <row r="188" spans="1:12" ht="15">
      <c r="A188" s="77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40">
        <v>42633</v>
      </c>
      <c r="H188" s="176">
        <v>7298</v>
      </c>
      <c r="I188" s="176">
        <v>6462</v>
      </c>
      <c r="J188" s="176">
        <f t="shared" si="11"/>
        <v>836</v>
      </c>
      <c r="K188" s="6">
        <v>18.17</v>
      </c>
      <c r="L188" s="78">
        <f t="shared" si="9"/>
        <v>817.83</v>
      </c>
    </row>
    <row r="189" spans="1:12" ht="15">
      <c r="A189" s="79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40">
        <v>42633</v>
      </c>
      <c r="H189" s="176">
        <v>3921</v>
      </c>
      <c r="I189" s="176">
        <v>3488</v>
      </c>
      <c r="J189" s="176">
        <f t="shared" si="11"/>
        <v>433</v>
      </c>
      <c r="K189" s="6">
        <v>10</v>
      </c>
      <c r="L189" s="78">
        <f t="shared" si="9"/>
        <v>423</v>
      </c>
    </row>
    <row r="190" spans="1:12" ht="15">
      <c r="A190" s="77">
        <v>163</v>
      </c>
      <c r="B190" s="12" t="s">
        <v>78</v>
      </c>
      <c r="C190" s="12">
        <v>20</v>
      </c>
      <c r="D190" s="13"/>
      <c r="E190" s="13" t="s">
        <v>19</v>
      </c>
      <c r="F190" s="6">
        <v>409859</v>
      </c>
      <c r="G190" s="40">
        <v>42633</v>
      </c>
      <c r="H190" s="176">
        <v>1574</v>
      </c>
      <c r="I190" s="176">
        <v>1025</v>
      </c>
      <c r="J190" s="176">
        <f t="shared" si="11"/>
        <v>549</v>
      </c>
      <c r="K190" s="6">
        <v>7</v>
      </c>
      <c r="L190" s="78">
        <f t="shared" si="9"/>
        <v>542</v>
      </c>
    </row>
    <row r="191" spans="1:12" ht="15">
      <c r="A191" s="79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40">
        <v>42633</v>
      </c>
      <c r="H191" s="176">
        <v>13133</v>
      </c>
      <c r="I191" s="176">
        <v>11657</v>
      </c>
      <c r="J191" s="176">
        <f t="shared" si="11"/>
        <v>1476</v>
      </c>
      <c r="K191" s="6">
        <v>0</v>
      </c>
      <c r="L191" s="78">
        <f t="shared" si="9"/>
        <v>1476</v>
      </c>
    </row>
    <row r="192" spans="1:12" ht="15">
      <c r="A192" s="77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40">
        <v>42633</v>
      </c>
      <c r="H192" s="176">
        <v>3720</v>
      </c>
      <c r="I192" s="176">
        <v>3236</v>
      </c>
      <c r="J192" s="176">
        <f t="shared" si="11"/>
        <v>484</v>
      </c>
      <c r="K192" s="6">
        <v>1</v>
      </c>
      <c r="L192" s="78">
        <f t="shared" si="9"/>
        <v>483</v>
      </c>
    </row>
    <row r="193" spans="1:12" ht="15">
      <c r="A193" s="79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40">
        <v>42633</v>
      </c>
      <c r="H193" s="235" t="s">
        <v>22</v>
      </c>
      <c r="I193" s="236"/>
      <c r="J193" s="176"/>
      <c r="K193" s="6"/>
      <c r="L193" s="78"/>
    </row>
    <row r="194" spans="1:12" ht="15">
      <c r="A194" s="77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40">
        <v>42633</v>
      </c>
      <c r="H194" s="235" t="s">
        <v>22</v>
      </c>
      <c r="I194" s="236"/>
      <c r="J194" s="176"/>
      <c r="K194" s="6">
        <v>0</v>
      </c>
      <c r="L194" s="78">
        <f t="shared" si="9"/>
        <v>0</v>
      </c>
    </row>
    <row r="195" spans="1:12" ht="15">
      <c r="A195" s="79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40">
        <v>42633</v>
      </c>
      <c r="H195" s="176"/>
      <c r="I195" s="249" t="s">
        <v>81</v>
      </c>
      <c r="J195" s="249"/>
      <c r="K195" s="6">
        <v>45</v>
      </c>
      <c r="L195" s="78"/>
    </row>
    <row r="196" spans="1:12" ht="15">
      <c r="A196" s="77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40">
        <v>42633</v>
      </c>
      <c r="H196" s="176">
        <v>2691</v>
      </c>
      <c r="I196" s="176">
        <v>2377</v>
      </c>
      <c r="J196" s="176">
        <f>H196-I196</f>
        <v>314</v>
      </c>
      <c r="K196" s="6">
        <v>20.93</v>
      </c>
      <c r="L196" s="78">
        <f t="shared" si="9"/>
        <v>293.07</v>
      </c>
    </row>
    <row r="197" spans="1:12" ht="15">
      <c r="A197" s="79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40">
        <v>42633</v>
      </c>
      <c r="H197" s="176">
        <v>4752</v>
      </c>
      <c r="I197" s="176">
        <v>4295</v>
      </c>
      <c r="J197" s="176">
        <f aca="true" t="shared" si="12" ref="J197:J202">H197-I197</f>
        <v>457</v>
      </c>
      <c r="K197" s="6">
        <v>0</v>
      </c>
      <c r="L197" s="78">
        <f t="shared" si="9"/>
        <v>457</v>
      </c>
    </row>
    <row r="198" spans="1:12" ht="15">
      <c r="A198" s="77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40">
        <v>42633</v>
      </c>
      <c r="H198" s="176">
        <v>4590</v>
      </c>
      <c r="I198" s="176">
        <v>4004</v>
      </c>
      <c r="J198" s="176">
        <f t="shared" si="12"/>
        <v>586</v>
      </c>
      <c r="K198" s="6">
        <v>40.77</v>
      </c>
      <c r="L198" s="78">
        <f t="shared" si="9"/>
        <v>545.23</v>
      </c>
    </row>
    <row r="199" spans="1:12" ht="15">
      <c r="A199" s="79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40">
        <v>42633</v>
      </c>
      <c r="H199" s="176">
        <v>5278</v>
      </c>
      <c r="I199" s="176">
        <v>4682</v>
      </c>
      <c r="J199" s="176">
        <f t="shared" si="12"/>
        <v>596</v>
      </c>
      <c r="K199" s="6">
        <v>114.19</v>
      </c>
      <c r="L199" s="78">
        <f t="shared" si="9"/>
        <v>481.81</v>
      </c>
    </row>
    <row r="200" spans="1:12" ht="15">
      <c r="A200" s="77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40">
        <v>42633</v>
      </c>
      <c r="H200" s="176">
        <v>2648</v>
      </c>
      <c r="I200" s="176">
        <v>2325</v>
      </c>
      <c r="J200" s="176">
        <f t="shared" si="12"/>
        <v>323</v>
      </c>
      <c r="K200" s="6">
        <v>140</v>
      </c>
      <c r="L200" s="78">
        <f t="shared" si="9"/>
        <v>183</v>
      </c>
    </row>
    <row r="201" spans="1:12" ht="15">
      <c r="A201" s="79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40">
        <v>42633</v>
      </c>
      <c r="H201" s="176">
        <v>3749</v>
      </c>
      <c r="I201" s="176">
        <v>3365</v>
      </c>
      <c r="J201" s="176">
        <f t="shared" si="12"/>
        <v>384</v>
      </c>
      <c r="K201" s="6">
        <v>5.49</v>
      </c>
      <c r="L201" s="78">
        <f t="shared" si="9"/>
        <v>378.51</v>
      </c>
    </row>
    <row r="202" spans="1:12" ht="15.75" thickBot="1">
      <c r="A202" s="83">
        <v>176</v>
      </c>
      <c r="B202" s="84" t="s">
        <v>84</v>
      </c>
      <c r="C202" s="84">
        <v>121</v>
      </c>
      <c r="D202" s="85"/>
      <c r="E202" s="85" t="s">
        <v>19</v>
      </c>
      <c r="F202" s="86">
        <v>340687</v>
      </c>
      <c r="G202" s="87">
        <v>42633</v>
      </c>
      <c r="H202" s="88">
        <v>2767</v>
      </c>
      <c r="I202" s="88">
        <v>2458</v>
      </c>
      <c r="J202" s="88">
        <f t="shared" si="12"/>
        <v>309</v>
      </c>
      <c r="K202" s="86">
        <v>0</v>
      </c>
      <c r="L202" s="89">
        <f t="shared" si="9"/>
        <v>309</v>
      </c>
    </row>
    <row r="203" spans="11:12" ht="15">
      <c r="K203" s="126"/>
      <c r="L203" s="127"/>
    </row>
  </sheetData>
  <sheetProtection/>
  <mergeCells count="25">
    <mergeCell ref="E4:E17"/>
    <mergeCell ref="F4:F17"/>
    <mergeCell ref="G4:G17"/>
    <mergeCell ref="H4:H17"/>
    <mergeCell ref="I4:I17"/>
    <mergeCell ref="J4:J17"/>
    <mergeCell ref="K4:L12"/>
    <mergeCell ref="K13:K21"/>
    <mergeCell ref="H30:I30"/>
    <mergeCell ref="A1:L1"/>
    <mergeCell ref="A2:L2"/>
    <mergeCell ref="A4:A21"/>
    <mergeCell ref="B4:B21"/>
    <mergeCell ref="C4:C21"/>
    <mergeCell ref="D4:D17"/>
    <mergeCell ref="H162:I162"/>
    <mergeCell ref="H193:I193"/>
    <mergeCell ref="H194:I194"/>
    <mergeCell ref="I195:J195"/>
    <mergeCell ref="H41:I41"/>
    <mergeCell ref="H77:I77"/>
    <mergeCell ref="H79:I79"/>
    <mergeCell ref="H86:I86"/>
    <mergeCell ref="H127:I127"/>
    <mergeCell ref="H158:I1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78">
      <selection activeCell="G198" sqref="G198"/>
    </sheetView>
  </sheetViews>
  <sheetFormatPr defaultColWidth="9.140625" defaultRowHeight="15"/>
  <cols>
    <col min="1" max="1" width="4.140625" style="15" customWidth="1"/>
    <col min="2" max="2" width="25.140625" style="15" customWidth="1"/>
    <col min="3" max="3" width="8.8515625" style="14" customWidth="1"/>
    <col min="4" max="4" width="6.00390625" style="15" customWidth="1"/>
    <col min="5" max="5" width="4.8515625" style="15" customWidth="1"/>
    <col min="6" max="6" width="11.00390625" style="14" customWidth="1"/>
    <col min="7" max="7" width="11.28125" style="15" customWidth="1"/>
    <col min="8" max="8" width="13.00390625" style="76" customWidth="1"/>
    <col min="9" max="9" width="11.8515625" style="15" customWidth="1"/>
    <col min="10" max="10" width="11.57421875" style="14" customWidth="1"/>
    <col min="11" max="11" width="16.140625" style="14" customWidth="1"/>
    <col min="12" max="12" width="12.8515625" style="16" customWidth="1"/>
    <col min="13" max="16384" width="9.140625" style="15" customWidth="1"/>
  </cols>
  <sheetData>
    <row r="1" spans="1:12" ht="15.75">
      <c r="A1" s="254" t="s">
        <v>414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.75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55" t="s">
        <v>2</v>
      </c>
      <c r="B4" s="253" t="s">
        <v>3</v>
      </c>
      <c r="C4" s="253" t="s">
        <v>4</v>
      </c>
      <c r="D4" s="253" t="s">
        <v>5</v>
      </c>
      <c r="E4" s="253" t="s">
        <v>6</v>
      </c>
      <c r="F4" s="253" t="s">
        <v>7</v>
      </c>
      <c r="G4" s="253" t="s">
        <v>8</v>
      </c>
      <c r="H4" s="256" t="s">
        <v>9</v>
      </c>
      <c r="I4" s="257" t="s">
        <v>10</v>
      </c>
      <c r="J4" s="253" t="s">
        <v>11</v>
      </c>
      <c r="K4" s="253" t="s">
        <v>12</v>
      </c>
      <c r="L4" s="253"/>
    </row>
    <row r="5" spans="1:12" ht="6.75" customHeight="1">
      <c r="A5" s="255"/>
      <c r="B5" s="253"/>
      <c r="C5" s="253"/>
      <c r="D5" s="253"/>
      <c r="E5" s="253"/>
      <c r="F5" s="253"/>
      <c r="G5" s="253"/>
      <c r="H5" s="256"/>
      <c r="I5" s="257"/>
      <c r="J5" s="253"/>
      <c r="K5" s="253"/>
      <c r="L5" s="253"/>
    </row>
    <row r="6" spans="1:12" ht="12.75" customHeight="1" hidden="1">
      <c r="A6" s="255"/>
      <c r="B6" s="253"/>
      <c r="C6" s="253"/>
      <c r="D6" s="253"/>
      <c r="E6" s="253"/>
      <c r="F6" s="253"/>
      <c r="G6" s="253"/>
      <c r="H6" s="256"/>
      <c r="I6" s="257"/>
      <c r="J6" s="253"/>
      <c r="K6" s="253"/>
      <c r="L6" s="253"/>
    </row>
    <row r="7" spans="1:12" ht="12.75" customHeight="1" hidden="1">
      <c r="A7" s="255"/>
      <c r="B7" s="253"/>
      <c r="C7" s="253"/>
      <c r="D7" s="253"/>
      <c r="E7" s="253"/>
      <c r="F7" s="253"/>
      <c r="G7" s="253"/>
      <c r="H7" s="256"/>
      <c r="I7" s="257"/>
      <c r="J7" s="253"/>
      <c r="K7" s="253"/>
      <c r="L7" s="253"/>
    </row>
    <row r="8" spans="1:12" ht="12.75" customHeight="1" hidden="1">
      <c r="A8" s="255"/>
      <c r="B8" s="253"/>
      <c r="C8" s="253"/>
      <c r="D8" s="253"/>
      <c r="E8" s="253"/>
      <c r="F8" s="253"/>
      <c r="G8" s="253"/>
      <c r="H8" s="256"/>
      <c r="I8" s="257"/>
      <c r="J8" s="253"/>
      <c r="K8" s="253"/>
      <c r="L8" s="253"/>
    </row>
    <row r="9" spans="1:12" ht="12.75" customHeight="1" hidden="1">
      <c r="A9" s="255"/>
      <c r="B9" s="253"/>
      <c r="C9" s="253"/>
      <c r="D9" s="253"/>
      <c r="E9" s="253"/>
      <c r="F9" s="253"/>
      <c r="G9" s="253"/>
      <c r="H9" s="256"/>
      <c r="I9" s="257"/>
      <c r="J9" s="253"/>
      <c r="K9" s="253"/>
      <c r="L9" s="253"/>
    </row>
    <row r="10" spans="1:12" ht="12.75" customHeight="1" hidden="1">
      <c r="A10" s="255"/>
      <c r="B10" s="253"/>
      <c r="C10" s="253"/>
      <c r="D10" s="253"/>
      <c r="E10" s="253"/>
      <c r="F10" s="253"/>
      <c r="G10" s="253"/>
      <c r="H10" s="256"/>
      <c r="I10" s="257"/>
      <c r="J10" s="253"/>
      <c r="K10" s="253"/>
      <c r="L10" s="253"/>
    </row>
    <row r="11" spans="1:12" ht="12.75" customHeight="1" hidden="1">
      <c r="A11" s="255"/>
      <c r="B11" s="253"/>
      <c r="C11" s="253"/>
      <c r="D11" s="253"/>
      <c r="E11" s="253"/>
      <c r="F11" s="253"/>
      <c r="G11" s="253"/>
      <c r="H11" s="256"/>
      <c r="I11" s="257"/>
      <c r="J11" s="253"/>
      <c r="K11" s="253"/>
      <c r="L11" s="253"/>
    </row>
    <row r="12" spans="1:12" ht="12.75" customHeight="1" hidden="1">
      <c r="A12" s="255"/>
      <c r="B12" s="253"/>
      <c r="C12" s="253"/>
      <c r="D12" s="253"/>
      <c r="E12" s="253"/>
      <c r="F12" s="253"/>
      <c r="G12" s="253"/>
      <c r="H12" s="256"/>
      <c r="I12" s="257"/>
      <c r="J12" s="253"/>
      <c r="K12" s="253"/>
      <c r="L12" s="253"/>
    </row>
    <row r="13" spans="1:12" ht="15">
      <c r="A13" s="255"/>
      <c r="B13" s="253"/>
      <c r="C13" s="253"/>
      <c r="D13" s="253"/>
      <c r="E13" s="253"/>
      <c r="F13" s="253"/>
      <c r="G13" s="253"/>
      <c r="H13" s="256"/>
      <c r="I13" s="257"/>
      <c r="J13" s="253"/>
      <c r="K13" s="253" t="s">
        <v>13</v>
      </c>
      <c r="L13" s="187" t="s">
        <v>14</v>
      </c>
    </row>
    <row r="14" spans="1:12" ht="13.5" customHeight="1">
      <c r="A14" s="255"/>
      <c r="B14" s="253"/>
      <c r="C14" s="253"/>
      <c r="D14" s="253"/>
      <c r="E14" s="253"/>
      <c r="F14" s="253"/>
      <c r="G14" s="253"/>
      <c r="H14" s="256"/>
      <c r="I14" s="257"/>
      <c r="J14" s="253"/>
      <c r="K14" s="253"/>
      <c r="L14" s="187" t="s">
        <v>15</v>
      </c>
    </row>
    <row r="15" spans="1:12" ht="24">
      <c r="A15" s="255"/>
      <c r="B15" s="253"/>
      <c r="C15" s="253"/>
      <c r="D15" s="253"/>
      <c r="E15" s="253"/>
      <c r="F15" s="253"/>
      <c r="G15" s="253"/>
      <c r="H15" s="256"/>
      <c r="I15" s="257"/>
      <c r="J15" s="253"/>
      <c r="K15" s="253"/>
      <c r="L15" s="187" t="s">
        <v>16</v>
      </c>
    </row>
    <row r="16" spans="1:12" ht="15" hidden="1">
      <c r="A16" s="255"/>
      <c r="B16" s="253"/>
      <c r="C16" s="253"/>
      <c r="D16" s="253"/>
      <c r="E16" s="253"/>
      <c r="F16" s="253"/>
      <c r="G16" s="253"/>
      <c r="H16" s="256"/>
      <c r="I16" s="257"/>
      <c r="J16" s="253"/>
      <c r="K16" s="253"/>
      <c r="L16" s="187"/>
    </row>
    <row r="17" spans="1:12" ht="52.5" customHeight="1">
      <c r="A17" s="255"/>
      <c r="B17" s="253"/>
      <c r="C17" s="253"/>
      <c r="D17" s="253"/>
      <c r="E17" s="253"/>
      <c r="F17" s="253"/>
      <c r="G17" s="253"/>
      <c r="H17" s="256"/>
      <c r="I17" s="257"/>
      <c r="J17" s="253"/>
      <c r="K17" s="253"/>
      <c r="L17" s="187" t="s">
        <v>17</v>
      </c>
    </row>
    <row r="18" spans="1:12" ht="5.25" customHeight="1">
      <c r="A18" s="255"/>
      <c r="B18" s="253"/>
      <c r="C18" s="253"/>
      <c r="D18" s="203"/>
      <c r="E18" s="203"/>
      <c r="F18" s="203"/>
      <c r="G18" s="203"/>
      <c r="H18" s="207"/>
      <c r="I18" s="208"/>
      <c r="J18" s="203"/>
      <c r="K18" s="253"/>
      <c r="L18" s="188"/>
    </row>
    <row r="19" spans="1:12" ht="9.75" customHeight="1" hidden="1">
      <c r="A19" s="255"/>
      <c r="B19" s="253"/>
      <c r="C19" s="253"/>
      <c r="D19" s="203"/>
      <c r="E19" s="203"/>
      <c r="F19" s="203"/>
      <c r="G19" s="203"/>
      <c r="H19" s="207"/>
      <c r="I19" s="208"/>
      <c r="J19" s="203"/>
      <c r="K19" s="253"/>
      <c r="L19" s="188"/>
    </row>
    <row r="20" spans="1:12" ht="15.75" customHeight="1" hidden="1">
      <c r="A20" s="255"/>
      <c r="B20" s="253"/>
      <c r="C20" s="253"/>
      <c r="D20" s="203"/>
      <c r="E20" s="203"/>
      <c r="F20" s="203"/>
      <c r="G20" s="203"/>
      <c r="H20" s="207"/>
      <c r="I20" s="208"/>
      <c r="J20" s="203"/>
      <c r="K20" s="253"/>
      <c r="L20" s="188"/>
    </row>
    <row r="21" spans="1:12" ht="15.75" customHeight="1" hidden="1">
      <c r="A21" s="255"/>
      <c r="B21" s="253"/>
      <c r="C21" s="253"/>
      <c r="D21" s="203"/>
      <c r="E21" s="203"/>
      <c r="F21" s="203"/>
      <c r="G21" s="203"/>
      <c r="H21" s="207"/>
      <c r="I21" s="208"/>
      <c r="J21" s="203"/>
      <c r="K21" s="253"/>
      <c r="L21" s="188"/>
    </row>
    <row r="22" spans="1:12" ht="15">
      <c r="A22" s="209">
        <v>1</v>
      </c>
      <c r="B22" s="189">
        <v>2</v>
      </c>
      <c r="C22" s="189">
        <v>3</v>
      </c>
      <c r="D22" s="189">
        <v>4</v>
      </c>
      <c r="E22" s="189">
        <v>5</v>
      </c>
      <c r="F22" s="189">
        <v>6</v>
      </c>
      <c r="G22" s="189">
        <v>7</v>
      </c>
      <c r="H22" s="210">
        <v>8</v>
      </c>
      <c r="I22" s="209">
        <v>9</v>
      </c>
      <c r="J22" s="189">
        <v>10</v>
      </c>
      <c r="K22" s="189">
        <v>11</v>
      </c>
      <c r="L22" s="190">
        <v>12</v>
      </c>
    </row>
    <row r="23" spans="1:12" ht="15">
      <c r="A23" s="13">
        <v>1</v>
      </c>
      <c r="B23" s="12" t="s">
        <v>18</v>
      </c>
      <c r="C23" s="12">
        <v>48</v>
      </c>
      <c r="D23" s="13"/>
      <c r="E23" s="13" t="s">
        <v>19</v>
      </c>
      <c r="F23" s="6">
        <v>327197</v>
      </c>
      <c r="G23" s="113">
        <v>42602</v>
      </c>
      <c r="H23" s="176">
        <v>5181</v>
      </c>
      <c r="I23" s="176">
        <v>4534</v>
      </c>
      <c r="J23" s="176">
        <f>H23-I23</f>
        <v>647</v>
      </c>
      <c r="K23" s="6">
        <v>16.68</v>
      </c>
      <c r="L23" s="114">
        <f>J23-K23</f>
        <v>630.32</v>
      </c>
    </row>
    <row r="24" spans="1:12" ht="15">
      <c r="A24" s="13">
        <v>2</v>
      </c>
      <c r="B24" s="12" t="s">
        <v>18</v>
      </c>
      <c r="C24" s="12">
        <v>52</v>
      </c>
      <c r="D24" s="13"/>
      <c r="E24" s="13" t="s">
        <v>19</v>
      </c>
      <c r="F24" s="6">
        <v>329228</v>
      </c>
      <c r="G24" s="113">
        <v>42602</v>
      </c>
      <c r="H24" s="176">
        <v>3287</v>
      </c>
      <c r="I24" s="176">
        <v>2866</v>
      </c>
      <c r="J24" s="176">
        <f>H24-I24</f>
        <v>421</v>
      </c>
      <c r="K24" s="6">
        <v>0</v>
      </c>
      <c r="L24" s="114">
        <f aca="true" t="shared" si="0" ref="L24:L87">J24-K24</f>
        <v>421</v>
      </c>
    </row>
    <row r="25" spans="1:12" ht="15">
      <c r="A25" s="13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113">
        <v>42602</v>
      </c>
      <c r="H25" s="176">
        <v>3720</v>
      </c>
      <c r="I25" s="176">
        <v>3225</v>
      </c>
      <c r="J25" s="176">
        <f>H25-I25</f>
        <v>495</v>
      </c>
      <c r="K25" s="6">
        <v>29.1</v>
      </c>
      <c r="L25" s="114">
        <f t="shared" si="0"/>
        <v>465.9</v>
      </c>
    </row>
    <row r="26" spans="1:12" ht="15">
      <c r="A26" s="13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113">
        <v>42602</v>
      </c>
      <c r="H26" s="176">
        <v>2882</v>
      </c>
      <c r="I26" s="176">
        <v>2533</v>
      </c>
      <c r="J26" s="176">
        <f>H26-I26-J33</f>
        <v>259</v>
      </c>
      <c r="K26" s="6">
        <v>12.38</v>
      </c>
      <c r="L26" s="114">
        <f t="shared" si="0"/>
        <v>246.62</v>
      </c>
    </row>
    <row r="27" spans="1:12" ht="15">
      <c r="A27" s="13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113">
        <v>42602</v>
      </c>
      <c r="H27" s="176">
        <v>2630</v>
      </c>
      <c r="I27" s="176">
        <v>2230</v>
      </c>
      <c r="J27" s="176">
        <f>H27-I27</f>
        <v>400</v>
      </c>
      <c r="K27" s="6">
        <v>21</v>
      </c>
      <c r="L27" s="114">
        <f t="shared" si="0"/>
        <v>379</v>
      </c>
    </row>
    <row r="28" spans="1:12" ht="15">
      <c r="A28" s="13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113">
        <v>42602</v>
      </c>
      <c r="H28" s="176">
        <v>3894</v>
      </c>
      <c r="I28" s="176">
        <v>3389</v>
      </c>
      <c r="J28" s="176">
        <f aca="true" t="shared" si="1" ref="J28:J40">H28-I28</f>
        <v>505</v>
      </c>
      <c r="K28" s="6">
        <v>22</v>
      </c>
      <c r="L28" s="114">
        <f t="shared" si="0"/>
        <v>483</v>
      </c>
    </row>
    <row r="29" spans="1:12" ht="15">
      <c r="A29" s="13">
        <v>7</v>
      </c>
      <c r="B29" s="12" t="s">
        <v>18</v>
      </c>
      <c r="C29" s="12">
        <v>54</v>
      </c>
      <c r="D29" s="13"/>
      <c r="E29" s="13" t="s">
        <v>19</v>
      </c>
      <c r="F29" s="6">
        <v>340688</v>
      </c>
      <c r="G29" s="113">
        <v>42602</v>
      </c>
      <c r="H29" s="176">
        <v>5849</v>
      </c>
      <c r="I29" s="176">
        <v>5171</v>
      </c>
      <c r="J29" s="176">
        <f t="shared" si="1"/>
        <v>678</v>
      </c>
      <c r="K29" s="6">
        <v>0</v>
      </c>
      <c r="L29" s="114">
        <f t="shared" si="0"/>
        <v>678</v>
      </c>
    </row>
    <row r="30" spans="1:12" ht="15">
      <c r="A30" s="13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113">
        <v>42602</v>
      </c>
      <c r="H30" s="176">
        <v>2046</v>
      </c>
      <c r="I30" s="176">
        <v>1771</v>
      </c>
      <c r="J30" s="176">
        <f t="shared" si="1"/>
        <v>275</v>
      </c>
      <c r="K30" s="6">
        <v>19.84</v>
      </c>
      <c r="L30" s="114">
        <f t="shared" si="0"/>
        <v>255.16</v>
      </c>
    </row>
    <row r="31" spans="1:12" ht="15">
      <c r="A31" s="13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113">
        <v>42602</v>
      </c>
      <c r="H31" s="176">
        <v>2732</v>
      </c>
      <c r="I31" s="176">
        <v>2369</v>
      </c>
      <c r="J31" s="176">
        <f t="shared" si="1"/>
        <v>363</v>
      </c>
      <c r="K31" s="6">
        <v>0</v>
      </c>
      <c r="L31" s="114">
        <f t="shared" si="0"/>
        <v>363</v>
      </c>
    </row>
    <row r="32" spans="1:12" ht="15">
      <c r="A32" s="13">
        <v>10</v>
      </c>
      <c r="B32" s="12" t="s">
        <v>18</v>
      </c>
      <c r="C32" s="12">
        <v>38</v>
      </c>
      <c r="D32" s="13"/>
      <c r="E32" s="13" t="s">
        <v>19</v>
      </c>
      <c r="F32" s="6">
        <v>341228</v>
      </c>
      <c r="G32" s="113">
        <v>42602</v>
      </c>
      <c r="H32" s="176">
        <v>3172</v>
      </c>
      <c r="I32" s="176">
        <v>2842</v>
      </c>
      <c r="J32" s="176">
        <f t="shared" si="1"/>
        <v>330</v>
      </c>
      <c r="K32" s="6">
        <v>17.6</v>
      </c>
      <c r="L32" s="114">
        <f t="shared" si="0"/>
        <v>312.4</v>
      </c>
    </row>
    <row r="33" spans="1:12" ht="15">
      <c r="A33" s="13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113">
        <v>42602</v>
      </c>
      <c r="H33" s="176">
        <v>600</v>
      </c>
      <c r="I33" s="176">
        <v>510</v>
      </c>
      <c r="J33" s="176">
        <f t="shared" si="1"/>
        <v>90</v>
      </c>
      <c r="K33" s="6">
        <v>2</v>
      </c>
      <c r="L33" s="114">
        <f t="shared" si="0"/>
        <v>88</v>
      </c>
    </row>
    <row r="34" spans="1:12" ht="15">
      <c r="A34" s="13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113">
        <v>42602</v>
      </c>
      <c r="H34" s="176">
        <v>5527</v>
      </c>
      <c r="I34" s="176">
        <v>4903</v>
      </c>
      <c r="J34" s="176">
        <f t="shared" si="1"/>
        <v>624</v>
      </c>
      <c r="K34" s="6">
        <v>37</v>
      </c>
      <c r="L34" s="114">
        <f t="shared" si="0"/>
        <v>587</v>
      </c>
    </row>
    <row r="35" spans="1:12" ht="15">
      <c r="A35" s="13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113">
        <v>42602</v>
      </c>
      <c r="H35" s="176">
        <v>6507</v>
      </c>
      <c r="I35" s="176">
        <v>5553</v>
      </c>
      <c r="J35" s="176">
        <f t="shared" si="1"/>
        <v>954</v>
      </c>
      <c r="K35" s="6">
        <v>15</v>
      </c>
      <c r="L35" s="114">
        <f t="shared" si="0"/>
        <v>939</v>
      </c>
    </row>
    <row r="36" spans="1:12" ht="15">
      <c r="A36" s="13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113">
        <v>42602</v>
      </c>
      <c r="H36" s="176">
        <v>4726</v>
      </c>
      <c r="I36" s="176">
        <v>4246</v>
      </c>
      <c r="J36" s="176">
        <f t="shared" si="1"/>
        <v>480</v>
      </c>
      <c r="K36" s="6">
        <v>0</v>
      </c>
      <c r="L36" s="114">
        <f t="shared" si="0"/>
        <v>480</v>
      </c>
    </row>
    <row r="37" spans="1:12" ht="15">
      <c r="A37" s="13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113">
        <v>42602</v>
      </c>
      <c r="H37" s="176">
        <v>4132</v>
      </c>
      <c r="I37" s="176">
        <v>3620</v>
      </c>
      <c r="J37" s="176">
        <f t="shared" si="1"/>
        <v>512</v>
      </c>
      <c r="K37" s="6">
        <v>0</v>
      </c>
      <c r="L37" s="114">
        <f t="shared" si="0"/>
        <v>512</v>
      </c>
    </row>
    <row r="38" spans="1:12" ht="15">
      <c r="A38" s="13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113">
        <v>42602</v>
      </c>
      <c r="H38" s="176">
        <v>3870</v>
      </c>
      <c r="I38" s="176">
        <v>3391</v>
      </c>
      <c r="J38" s="176">
        <f t="shared" si="1"/>
        <v>479</v>
      </c>
      <c r="K38" s="6">
        <v>0</v>
      </c>
      <c r="L38" s="114">
        <f t="shared" si="0"/>
        <v>479</v>
      </c>
    </row>
    <row r="39" spans="1:12" ht="15">
      <c r="A39" s="13">
        <v>17</v>
      </c>
      <c r="B39" s="12" t="s">
        <v>21</v>
      </c>
      <c r="C39" s="12">
        <v>18</v>
      </c>
      <c r="D39" s="13"/>
      <c r="E39" s="13" t="s">
        <v>19</v>
      </c>
      <c r="F39" s="6">
        <v>327288</v>
      </c>
      <c r="G39" s="113">
        <v>42602</v>
      </c>
      <c r="H39" s="176">
        <v>4220</v>
      </c>
      <c r="I39" s="176">
        <v>3426</v>
      </c>
      <c r="J39" s="176">
        <f t="shared" si="1"/>
        <v>794</v>
      </c>
      <c r="K39" s="6">
        <v>0</v>
      </c>
      <c r="L39" s="114">
        <f t="shared" si="0"/>
        <v>794</v>
      </c>
    </row>
    <row r="40" spans="1:12" ht="15">
      <c r="A40" s="13">
        <v>18</v>
      </c>
      <c r="B40" s="12" t="s">
        <v>21</v>
      </c>
      <c r="C40" s="12">
        <v>5</v>
      </c>
      <c r="D40" s="13"/>
      <c r="E40" s="13" t="s">
        <v>19</v>
      </c>
      <c r="F40" s="6">
        <v>340220</v>
      </c>
      <c r="G40" s="113">
        <v>42602</v>
      </c>
      <c r="H40" s="176">
        <v>5736</v>
      </c>
      <c r="I40" s="176">
        <v>4785</v>
      </c>
      <c r="J40" s="176">
        <f t="shared" si="1"/>
        <v>951</v>
      </c>
      <c r="K40" s="6">
        <v>27.18</v>
      </c>
      <c r="L40" s="114">
        <f t="shared" si="0"/>
        <v>923.82</v>
      </c>
    </row>
    <row r="41" spans="1:12" ht="15">
      <c r="A41" s="13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113">
        <v>42602</v>
      </c>
      <c r="H41" s="252" t="s">
        <v>22</v>
      </c>
      <c r="I41" s="252"/>
      <c r="J41" s="176"/>
      <c r="K41" s="6">
        <v>17.78</v>
      </c>
      <c r="L41" s="114"/>
    </row>
    <row r="42" spans="1:12" ht="15">
      <c r="A42" s="13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113">
        <v>42602</v>
      </c>
      <c r="H42" s="176">
        <v>13431</v>
      </c>
      <c r="I42" s="176">
        <v>12430</v>
      </c>
      <c r="J42" s="176">
        <f>H42-I42</f>
        <v>1001</v>
      </c>
      <c r="K42" s="6">
        <v>168.68</v>
      </c>
      <c r="L42" s="114">
        <f t="shared" si="0"/>
        <v>832.3199999999999</v>
      </c>
    </row>
    <row r="43" spans="1:12" ht="15">
      <c r="A43" s="13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113">
        <v>42602</v>
      </c>
      <c r="H43" s="176">
        <v>4460</v>
      </c>
      <c r="I43" s="176">
        <v>3946</v>
      </c>
      <c r="J43" s="176">
        <f aca="true" t="shared" si="2" ref="J43:J73">H43-I43</f>
        <v>514</v>
      </c>
      <c r="K43" s="6">
        <v>0</v>
      </c>
      <c r="L43" s="114">
        <f t="shared" si="0"/>
        <v>514</v>
      </c>
    </row>
    <row r="44" spans="1:12" ht="15">
      <c r="A44" s="13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113">
        <v>42602</v>
      </c>
      <c r="H44" s="176">
        <v>11118</v>
      </c>
      <c r="I44" s="176">
        <v>9620</v>
      </c>
      <c r="J44" s="176">
        <f t="shared" si="2"/>
        <v>1498</v>
      </c>
      <c r="K44" s="6">
        <v>0</v>
      </c>
      <c r="L44" s="114">
        <f t="shared" si="0"/>
        <v>1498</v>
      </c>
    </row>
    <row r="45" spans="1:12" ht="15">
      <c r="A45" s="13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113">
        <v>42602</v>
      </c>
      <c r="H45" s="176">
        <v>3559</v>
      </c>
      <c r="I45" s="176">
        <v>3125</v>
      </c>
      <c r="J45" s="176">
        <f t="shared" si="2"/>
        <v>434</v>
      </c>
      <c r="K45" s="6">
        <v>11.85</v>
      </c>
      <c r="L45" s="114">
        <f t="shared" si="0"/>
        <v>422.15</v>
      </c>
    </row>
    <row r="46" spans="1:12" ht="15">
      <c r="A46" s="13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113">
        <v>42602</v>
      </c>
      <c r="H46" s="176">
        <v>1627</v>
      </c>
      <c r="I46" s="176">
        <v>1451</v>
      </c>
      <c r="J46" s="176">
        <f t="shared" si="2"/>
        <v>176</v>
      </c>
      <c r="K46" s="6">
        <v>0</v>
      </c>
      <c r="L46" s="114">
        <f t="shared" si="0"/>
        <v>176</v>
      </c>
    </row>
    <row r="47" spans="1:12" ht="15">
      <c r="A47" s="13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113">
        <v>42602</v>
      </c>
      <c r="H47" s="176">
        <v>3086</v>
      </c>
      <c r="I47" s="176">
        <v>2649</v>
      </c>
      <c r="J47" s="176">
        <f t="shared" si="2"/>
        <v>437</v>
      </c>
      <c r="K47" s="6">
        <v>0</v>
      </c>
      <c r="L47" s="114">
        <f t="shared" si="0"/>
        <v>437</v>
      </c>
    </row>
    <row r="48" spans="1:12" ht="15">
      <c r="A48" s="13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113">
        <v>42602</v>
      </c>
      <c r="H48" s="176">
        <v>2033</v>
      </c>
      <c r="I48" s="176">
        <v>1763</v>
      </c>
      <c r="J48" s="176">
        <f t="shared" si="2"/>
        <v>270</v>
      </c>
      <c r="K48" s="6">
        <v>13.77</v>
      </c>
      <c r="L48" s="114">
        <f t="shared" si="0"/>
        <v>256.23</v>
      </c>
    </row>
    <row r="49" spans="1:12" ht="15">
      <c r="A49" s="13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113">
        <v>42602</v>
      </c>
      <c r="H49" s="176">
        <v>14253</v>
      </c>
      <c r="I49" s="176">
        <v>12595</v>
      </c>
      <c r="J49" s="176">
        <f t="shared" si="2"/>
        <v>1658</v>
      </c>
      <c r="K49" s="6">
        <v>19</v>
      </c>
      <c r="L49" s="114">
        <f t="shared" si="0"/>
        <v>1639</v>
      </c>
    </row>
    <row r="50" spans="1:12" ht="15">
      <c r="A50" s="13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113">
        <v>42602</v>
      </c>
      <c r="H50" s="176">
        <v>5032</v>
      </c>
      <c r="I50" s="176">
        <v>4495</v>
      </c>
      <c r="J50" s="176">
        <f t="shared" si="2"/>
        <v>537</v>
      </c>
      <c r="K50" s="6">
        <v>18</v>
      </c>
      <c r="L50" s="114">
        <f t="shared" si="0"/>
        <v>519</v>
      </c>
    </row>
    <row r="51" spans="1:12" ht="15">
      <c r="A51" s="13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113">
        <v>42602</v>
      </c>
      <c r="H51" s="176">
        <v>4179</v>
      </c>
      <c r="I51" s="176">
        <v>3554</v>
      </c>
      <c r="J51" s="176">
        <f t="shared" si="2"/>
        <v>625</v>
      </c>
      <c r="K51" s="6">
        <v>9</v>
      </c>
      <c r="L51" s="114">
        <f t="shared" si="0"/>
        <v>616</v>
      </c>
    </row>
    <row r="52" spans="1:12" ht="15">
      <c r="A52" s="13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113">
        <v>42602</v>
      </c>
      <c r="H52" s="252" t="s">
        <v>22</v>
      </c>
      <c r="I52" s="252"/>
      <c r="J52" s="176"/>
      <c r="K52" s="6">
        <v>15</v>
      </c>
      <c r="L52" s="114"/>
    </row>
    <row r="53" spans="1:12" ht="15">
      <c r="A53" s="13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113">
        <v>42602</v>
      </c>
      <c r="H53" s="176">
        <v>3656</v>
      </c>
      <c r="I53" s="176">
        <v>3114</v>
      </c>
      <c r="J53" s="176">
        <f t="shared" si="2"/>
        <v>542</v>
      </c>
      <c r="K53" s="6"/>
      <c r="L53" s="114">
        <f t="shared" si="0"/>
        <v>542</v>
      </c>
    </row>
    <row r="54" spans="1:12" ht="15">
      <c r="A54" s="13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113">
        <v>42602</v>
      </c>
      <c r="H54" s="176">
        <v>7958</v>
      </c>
      <c r="I54" s="176">
        <v>7031</v>
      </c>
      <c r="J54" s="176">
        <f t="shared" si="2"/>
        <v>927</v>
      </c>
      <c r="K54" s="6">
        <v>27.69</v>
      </c>
      <c r="L54" s="114">
        <f t="shared" si="0"/>
        <v>899.31</v>
      </c>
    </row>
    <row r="55" spans="1:12" ht="15">
      <c r="A55" s="13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113">
        <v>42602</v>
      </c>
      <c r="H55" s="176">
        <v>8296</v>
      </c>
      <c r="I55" s="176">
        <v>7480</v>
      </c>
      <c r="J55" s="176">
        <f t="shared" si="2"/>
        <v>816</v>
      </c>
      <c r="K55" s="6">
        <v>40.167</v>
      </c>
      <c r="L55" s="114">
        <f t="shared" si="0"/>
        <v>775.833</v>
      </c>
    </row>
    <row r="56" spans="1:12" ht="15">
      <c r="A56" s="13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113">
        <v>42602</v>
      </c>
      <c r="H56" s="176">
        <v>5920</v>
      </c>
      <c r="I56" s="176">
        <v>5128</v>
      </c>
      <c r="J56" s="176">
        <f t="shared" si="2"/>
        <v>792</v>
      </c>
      <c r="K56" s="6">
        <v>0</v>
      </c>
      <c r="L56" s="114">
        <f t="shared" si="0"/>
        <v>792</v>
      </c>
    </row>
    <row r="57" spans="1:12" ht="15">
      <c r="A57" s="13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113">
        <v>42602</v>
      </c>
      <c r="H57" s="176">
        <v>5744</v>
      </c>
      <c r="I57" s="176">
        <v>5097</v>
      </c>
      <c r="J57" s="176">
        <f t="shared" si="2"/>
        <v>647</v>
      </c>
      <c r="K57" s="6">
        <v>0</v>
      </c>
      <c r="L57" s="114">
        <f t="shared" si="0"/>
        <v>647</v>
      </c>
    </row>
    <row r="58" spans="1:12" ht="15">
      <c r="A58" s="13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113">
        <v>42602</v>
      </c>
      <c r="H58" s="176">
        <v>13316</v>
      </c>
      <c r="I58" s="176">
        <v>11735</v>
      </c>
      <c r="J58" s="176">
        <f t="shared" si="2"/>
        <v>1581</v>
      </c>
      <c r="K58" s="6">
        <v>0</v>
      </c>
      <c r="L58" s="114">
        <f t="shared" si="0"/>
        <v>1581</v>
      </c>
    </row>
    <row r="59" spans="1:12" ht="15">
      <c r="A59" s="13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113">
        <v>42602</v>
      </c>
      <c r="H59" s="252" t="s">
        <v>22</v>
      </c>
      <c r="I59" s="252"/>
      <c r="J59" s="176"/>
      <c r="K59" s="6">
        <v>10</v>
      </c>
      <c r="L59" s="114"/>
    </row>
    <row r="60" spans="1:12" ht="15">
      <c r="A60" s="13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113">
        <v>42602</v>
      </c>
      <c r="H60" s="176">
        <v>5040</v>
      </c>
      <c r="I60" s="176">
        <v>4445</v>
      </c>
      <c r="J60" s="176">
        <f t="shared" si="2"/>
        <v>595</v>
      </c>
      <c r="K60" s="6"/>
      <c r="L60" s="114">
        <f t="shared" si="0"/>
        <v>595</v>
      </c>
    </row>
    <row r="61" spans="1:12" ht="15">
      <c r="A61" s="13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113">
        <v>42602</v>
      </c>
      <c r="H61" s="176">
        <v>1883</v>
      </c>
      <c r="I61" s="176">
        <v>1630</v>
      </c>
      <c r="J61" s="176">
        <f t="shared" si="2"/>
        <v>253</v>
      </c>
      <c r="K61" s="6">
        <v>39.77</v>
      </c>
      <c r="L61" s="114">
        <f t="shared" si="0"/>
        <v>213.23</v>
      </c>
    </row>
    <row r="62" spans="1:12" ht="15">
      <c r="A62" s="13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113">
        <v>42602</v>
      </c>
      <c r="H62" s="176">
        <v>1230</v>
      </c>
      <c r="I62" s="176">
        <v>1112</v>
      </c>
      <c r="J62" s="176">
        <f t="shared" si="2"/>
        <v>118</v>
      </c>
      <c r="K62" s="6">
        <v>35.58</v>
      </c>
      <c r="L62" s="114">
        <f>J62-K62</f>
        <v>82.42</v>
      </c>
    </row>
    <row r="63" spans="1:12" ht="15">
      <c r="A63" s="13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113">
        <v>42602</v>
      </c>
      <c r="H63" s="176">
        <v>5178</v>
      </c>
      <c r="I63" s="176">
        <v>4634</v>
      </c>
      <c r="J63" s="176">
        <f t="shared" si="2"/>
        <v>544</v>
      </c>
      <c r="K63" s="6">
        <v>2</v>
      </c>
      <c r="L63" s="114">
        <f t="shared" si="0"/>
        <v>542</v>
      </c>
    </row>
    <row r="64" spans="1:12" ht="15">
      <c r="A64" s="13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113">
        <v>42602</v>
      </c>
      <c r="H64" s="176">
        <v>5577</v>
      </c>
      <c r="I64" s="176">
        <v>4858</v>
      </c>
      <c r="J64" s="176">
        <f t="shared" si="2"/>
        <v>719</v>
      </c>
      <c r="K64" s="6">
        <v>5</v>
      </c>
      <c r="L64" s="114">
        <f t="shared" si="0"/>
        <v>714</v>
      </c>
    </row>
    <row r="65" spans="1:12" ht="15">
      <c r="A65" s="13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113">
        <v>42602</v>
      </c>
      <c r="H65" s="176">
        <v>7230</v>
      </c>
      <c r="I65" s="176">
        <v>6433</v>
      </c>
      <c r="J65" s="176">
        <f t="shared" si="2"/>
        <v>797</v>
      </c>
      <c r="K65" s="6">
        <v>0</v>
      </c>
      <c r="L65" s="114">
        <f t="shared" si="0"/>
        <v>797</v>
      </c>
    </row>
    <row r="66" spans="1:12" ht="15">
      <c r="A66" s="13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113">
        <v>42602</v>
      </c>
      <c r="H66" s="176">
        <v>2312</v>
      </c>
      <c r="I66" s="176">
        <v>1941</v>
      </c>
      <c r="J66" s="176">
        <f t="shared" si="2"/>
        <v>371</v>
      </c>
      <c r="K66" s="6">
        <v>0</v>
      </c>
      <c r="L66" s="114">
        <f t="shared" si="0"/>
        <v>371</v>
      </c>
    </row>
    <row r="67" spans="1:12" ht="15">
      <c r="A67" s="13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113">
        <v>42602</v>
      </c>
      <c r="H67" s="176">
        <v>7983</v>
      </c>
      <c r="I67" s="176">
        <v>7108</v>
      </c>
      <c r="J67" s="176">
        <f t="shared" si="2"/>
        <v>875</v>
      </c>
      <c r="K67" s="6">
        <v>0</v>
      </c>
      <c r="L67" s="114">
        <f t="shared" si="0"/>
        <v>875</v>
      </c>
    </row>
    <row r="68" spans="1:12" ht="15">
      <c r="A68" s="13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113">
        <v>42602</v>
      </c>
      <c r="H68" s="176">
        <v>3369</v>
      </c>
      <c r="I68" s="176">
        <v>2930</v>
      </c>
      <c r="J68" s="176">
        <f t="shared" si="2"/>
        <v>439</v>
      </c>
      <c r="K68" s="6">
        <v>10</v>
      </c>
      <c r="L68" s="114">
        <f t="shared" si="0"/>
        <v>429</v>
      </c>
    </row>
    <row r="69" spans="1:12" ht="15">
      <c r="A69" s="13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113">
        <v>42602</v>
      </c>
      <c r="H69" s="176">
        <v>6658</v>
      </c>
      <c r="I69" s="176">
        <v>5826</v>
      </c>
      <c r="J69" s="176">
        <f t="shared" si="2"/>
        <v>832</v>
      </c>
      <c r="K69" s="6">
        <v>6</v>
      </c>
      <c r="L69" s="114">
        <f t="shared" si="0"/>
        <v>826</v>
      </c>
    </row>
    <row r="70" spans="1:12" ht="15">
      <c r="A70" s="13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113">
        <v>42602</v>
      </c>
      <c r="H70" s="176">
        <v>3640</v>
      </c>
      <c r="I70" s="176">
        <v>3159</v>
      </c>
      <c r="J70" s="176">
        <f t="shared" si="2"/>
        <v>481</v>
      </c>
      <c r="K70" s="6">
        <v>0</v>
      </c>
      <c r="L70" s="114">
        <f t="shared" si="0"/>
        <v>481</v>
      </c>
    </row>
    <row r="71" spans="1:12" ht="15">
      <c r="A71" s="13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113">
        <v>42602</v>
      </c>
      <c r="H71" s="176">
        <v>3592</v>
      </c>
      <c r="I71" s="176">
        <v>3131</v>
      </c>
      <c r="J71" s="176">
        <f t="shared" si="2"/>
        <v>461</v>
      </c>
      <c r="K71" s="6">
        <v>21</v>
      </c>
      <c r="L71" s="114">
        <f t="shared" si="0"/>
        <v>440</v>
      </c>
    </row>
    <row r="72" spans="1:12" ht="15">
      <c r="A72" s="13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113">
        <v>42602</v>
      </c>
      <c r="H72" s="176">
        <v>11882</v>
      </c>
      <c r="I72" s="176">
        <v>10449</v>
      </c>
      <c r="J72" s="176">
        <f t="shared" si="2"/>
        <v>1433</v>
      </c>
      <c r="K72" s="6">
        <v>11</v>
      </c>
      <c r="L72" s="114">
        <f t="shared" si="0"/>
        <v>1422</v>
      </c>
    </row>
    <row r="73" spans="1:12" ht="15">
      <c r="A73" s="13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113">
        <v>42602</v>
      </c>
      <c r="H73" s="176">
        <v>8750</v>
      </c>
      <c r="I73" s="176">
        <v>8016</v>
      </c>
      <c r="J73" s="176">
        <f t="shared" si="2"/>
        <v>734</v>
      </c>
      <c r="K73" s="6">
        <v>344.3</v>
      </c>
      <c r="L73" s="114">
        <f t="shared" si="0"/>
        <v>389.7</v>
      </c>
    </row>
    <row r="74" spans="1:12" ht="15">
      <c r="A74" s="13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113">
        <v>42602</v>
      </c>
      <c r="H74" s="176">
        <v>6810</v>
      </c>
      <c r="I74" s="176">
        <v>5913</v>
      </c>
      <c r="J74" s="176">
        <f>H74-I74-J70</f>
        <v>416</v>
      </c>
      <c r="K74" s="6">
        <v>1</v>
      </c>
      <c r="L74" s="114">
        <f t="shared" si="0"/>
        <v>415</v>
      </c>
    </row>
    <row r="75" spans="1:12" ht="15">
      <c r="A75" s="13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113">
        <v>42602</v>
      </c>
      <c r="H75" s="176">
        <v>11946</v>
      </c>
      <c r="I75" s="176">
        <v>10595</v>
      </c>
      <c r="J75" s="176">
        <f>H75-I75</f>
        <v>1351</v>
      </c>
      <c r="K75" s="6">
        <v>28</v>
      </c>
      <c r="L75" s="114">
        <f t="shared" si="0"/>
        <v>1323</v>
      </c>
    </row>
    <row r="76" spans="1:12" ht="15">
      <c r="A76" s="13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113">
        <v>42602</v>
      </c>
      <c r="H76" s="176">
        <v>2455</v>
      </c>
      <c r="I76" s="176">
        <v>2111</v>
      </c>
      <c r="J76" s="176">
        <f aca="true" t="shared" si="3" ref="J76:J85">H76-I76</f>
        <v>344</v>
      </c>
      <c r="K76" s="6">
        <v>6</v>
      </c>
      <c r="L76" s="114">
        <f t="shared" si="0"/>
        <v>338</v>
      </c>
    </row>
    <row r="77" spans="1:12" ht="15">
      <c r="A77" s="13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113">
        <v>42602</v>
      </c>
      <c r="H77" s="176">
        <v>2674</v>
      </c>
      <c r="I77" s="176">
        <v>2242</v>
      </c>
      <c r="J77" s="176">
        <f t="shared" si="3"/>
        <v>432</v>
      </c>
      <c r="K77" s="6">
        <v>6</v>
      </c>
      <c r="L77" s="114">
        <f t="shared" si="0"/>
        <v>426</v>
      </c>
    </row>
    <row r="78" spans="1:12" ht="15">
      <c r="A78" s="13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113">
        <v>42602</v>
      </c>
      <c r="H78" s="176">
        <v>5978</v>
      </c>
      <c r="I78" s="176">
        <v>5379</v>
      </c>
      <c r="J78" s="176">
        <f t="shared" si="3"/>
        <v>599</v>
      </c>
      <c r="K78" s="6">
        <v>31.26</v>
      </c>
      <c r="L78" s="114">
        <f t="shared" si="0"/>
        <v>567.74</v>
      </c>
    </row>
    <row r="79" spans="1:12" ht="15">
      <c r="A79" s="13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113">
        <v>42602</v>
      </c>
      <c r="H79" s="176">
        <v>14838</v>
      </c>
      <c r="I79" s="176">
        <v>12798</v>
      </c>
      <c r="J79" s="176">
        <f t="shared" si="3"/>
        <v>2040</v>
      </c>
      <c r="K79" s="6">
        <v>3</v>
      </c>
      <c r="L79" s="114">
        <f>J79-K79</f>
        <v>2037</v>
      </c>
    </row>
    <row r="80" spans="1:12" ht="15">
      <c r="A80" s="13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113">
        <v>42602</v>
      </c>
      <c r="H80" s="176">
        <v>8304</v>
      </c>
      <c r="I80" s="176">
        <v>7243</v>
      </c>
      <c r="J80" s="176">
        <f t="shared" si="3"/>
        <v>1061</v>
      </c>
      <c r="K80" s="6">
        <v>0</v>
      </c>
      <c r="L80" s="114">
        <f t="shared" si="0"/>
        <v>1061</v>
      </c>
    </row>
    <row r="81" spans="1:12" ht="15">
      <c r="A81" s="13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113">
        <v>42602</v>
      </c>
      <c r="H81" s="176">
        <v>7172</v>
      </c>
      <c r="I81" s="176">
        <v>6371</v>
      </c>
      <c r="J81" s="176">
        <f t="shared" si="3"/>
        <v>801</v>
      </c>
      <c r="K81" s="6">
        <v>72.07</v>
      </c>
      <c r="L81" s="114">
        <f t="shared" si="0"/>
        <v>728.9300000000001</v>
      </c>
    </row>
    <row r="82" spans="1:12" ht="15">
      <c r="A82" s="13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113">
        <v>42602</v>
      </c>
      <c r="H82" s="176">
        <v>2379</v>
      </c>
      <c r="I82" s="176">
        <v>2093</v>
      </c>
      <c r="J82" s="176">
        <f t="shared" si="3"/>
        <v>286</v>
      </c>
      <c r="K82" s="6">
        <v>0</v>
      </c>
      <c r="L82" s="114">
        <f t="shared" si="0"/>
        <v>286</v>
      </c>
    </row>
    <row r="83" spans="1:12" ht="15">
      <c r="A83" s="13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113">
        <v>42602</v>
      </c>
      <c r="H83" s="176">
        <v>3652</v>
      </c>
      <c r="I83" s="176">
        <v>3235</v>
      </c>
      <c r="J83" s="176">
        <f t="shared" si="3"/>
        <v>417</v>
      </c>
      <c r="K83" s="6">
        <v>4.87</v>
      </c>
      <c r="L83" s="114">
        <f t="shared" si="0"/>
        <v>412.13</v>
      </c>
    </row>
    <row r="84" spans="1:12" ht="15">
      <c r="A84" s="13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113">
        <v>42602</v>
      </c>
      <c r="H84" s="176">
        <v>1990</v>
      </c>
      <c r="I84" s="176">
        <v>1772</v>
      </c>
      <c r="J84" s="176">
        <f t="shared" si="3"/>
        <v>218</v>
      </c>
      <c r="K84" s="6">
        <v>0</v>
      </c>
      <c r="L84" s="114">
        <f t="shared" si="0"/>
        <v>218</v>
      </c>
    </row>
    <row r="85" spans="1:12" ht="15">
      <c r="A85" s="13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113">
        <v>42602</v>
      </c>
      <c r="H85" s="176">
        <v>6286</v>
      </c>
      <c r="I85" s="176">
        <v>5456</v>
      </c>
      <c r="J85" s="176">
        <f t="shared" si="3"/>
        <v>830</v>
      </c>
      <c r="K85" s="6">
        <v>40.75</v>
      </c>
      <c r="L85" s="114">
        <f t="shared" si="0"/>
        <v>789.25</v>
      </c>
    </row>
    <row r="86" spans="1:12" ht="15">
      <c r="A86" s="13">
        <v>64</v>
      </c>
      <c r="B86" s="12" t="s">
        <v>40</v>
      </c>
      <c r="C86" s="12">
        <v>76</v>
      </c>
      <c r="D86" s="13"/>
      <c r="E86" s="13" t="s">
        <v>19</v>
      </c>
      <c r="F86" s="6">
        <v>327774</v>
      </c>
      <c r="G86" s="113">
        <v>42602</v>
      </c>
      <c r="H86" s="252" t="s">
        <v>412</v>
      </c>
      <c r="I86" s="252"/>
      <c r="J86" s="176"/>
      <c r="K86" s="6">
        <v>77.57</v>
      </c>
      <c r="L86" s="114">
        <f t="shared" si="0"/>
        <v>-77.57</v>
      </c>
    </row>
    <row r="87" spans="1:12" ht="15">
      <c r="A87" s="13">
        <v>65</v>
      </c>
      <c r="B87" s="12" t="s">
        <v>40</v>
      </c>
      <c r="C87" s="12">
        <v>10</v>
      </c>
      <c r="D87" s="13"/>
      <c r="E87" s="13" t="s">
        <v>19</v>
      </c>
      <c r="F87" s="6">
        <v>333546</v>
      </c>
      <c r="G87" s="113">
        <v>42602</v>
      </c>
      <c r="H87" s="176">
        <v>18919</v>
      </c>
      <c r="I87" s="176">
        <v>16525</v>
      </c>
      <c r="J87" s="176">
        <f>H87-I87</f>
        <v>2394</v>
      </c>
      <c r="K87" s="6">
        <v>45</v>
      </c>
      <c r="L87" s="114">
        <f t="shared" si="0"/>
        <v>2349</v>
      </c>
    </row>
    <row r="88" spans="1:12" ht="15">
      <c r="A88" s="13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113">
        <v>42602</v>
      </c>
      <c r="H88" s="176">
        <v>1853</v>
      </c>
      <c r="I88" s="176">
        <v>1683</v>
      </c>
      <c r="J88" s="176">
        <f aca="true" t="shared" si="4" ref="J88:J103">H88-I88</f>
        <v>170</v>
      </c>
      <c r="K88" s="6">
        <v>16.52</v>
      </c>
      <c r="L88" s="114">
        <f aca="true" t="shared" si="5" ref="L88:L94">J88-K88</f>
        <v>153.48</v>
      </c>
    </row>
    <row r="89" spans="1:12" ht="15">
      <c r="A89" s="13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113">
        <v>42602</v>
      </c>
      <c r="H89" s="176">
        <v>1674</v>
      </c>
      <c r="I89" s="176">
        <v>1450</v>
      </c>
      <c r="J89" s="176">
        <f t="shared" si="4"/>
        <v>224</v>
      </c>
      <c r="K89" s="6">
        <v>8</v>
      </c>
      <c r="L89" s="114">
        <f t="shared" si="5"/>
        <v>216</v>
      </c>
    </row>
    <row r="90" spans="1:12" ht="15">
      <c r="A90" s="13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113">
        <v>42602</v>
      </c>
      <c r="H90" s="176">
        <v>3809</v>
      </c>
      <c r="I90" s="176">
        <v>3461</v>
      </c>
      <c r="J90" s="176">
        <f t="shared" si="4"/>
        <v>348</v>
      </c>
      <c r="K90" s="6">
        <v>19.34</v>
      </c>
      <c r="L90" s="114">
        <f t="shared" si="5"/>
        <v>328.66</v>
      </c>
    </row>
    <row r="91" spans="1:12" ht="15">
      <c r="A91" s="13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113">
        <v>42602</v>
      </c>
      <c r="H91" s="176">
        <v>4293</v>
      </c>
      <c r="I91" s="176">
        <v>3863</v>
      </c>
      <c r="J91" s="176">
        <f t="shared" si="4"/>
        <v>430</v>
      </c>
      <c r="K91" s="6">
        <v>25</v>
      </c>
      <c r="L91" s="114">
        <f t="shared" si="5"/>
        <v>405</v>
      </c>
    </row>
    <row r="92" spans="1:12" ht="15">
      <c r="A92" s="13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113">
        <v>42602</v>
      </c>
      <c r="H92" s="176">
        <v>19325</v>
      </c>
      <c r="I92" s="176">
        <v>16844</v>
      </c>
      <c r="J92" s="176">
        <f t="shared" si="4"/>
        <v>2481</v>
      </c>
      <c r="K92" s="6">
        <v>0</v>
      </c>
      <c r="L92" s="114">
        <f t="shared" si="5"/>
        <v>2481</v>
      </c>
    </row>
    <row r="93" spans="1:12" ht="15">
      <c r="A93" s="13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113">
        <v>42602</v>
      </c>
      <c r="H93" s="176">
        <v>2126</v>
      </c>
      <c r="I93" s="176">
        <v>1803</v>
      </c>
      <c r="J93" s="176">
        <f t="shared" si="4"/>
        <v>323</v>
      </c>
      <c r="K93" s="6">
        <v>4</v>
      </c>
      <c r="L93" s="114">
        <f t="shared" si="5"/>
        <v>319</v>
      </c>
    </row>
    <row r="94" spans="1:12" ht="15">
      <c r="A94" s="13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113">
        <v>42602</v>
      </c>
      <c r="H94" s="176">
        <v>2739</v>
      </c>
      <c r="I94" s="176">
        <v>2401</v>
      </c>
      <c r="J94" s="176">
        <f t="shared" si="4"/>
        <v>338</v>
      </c>
      <c r="K94" s="6">
        <v>103.21</v>
      </c>
      <c r="L94" s="114">
        <f t="shared" si="5"/>
        <v>234.79000000000002</v>
      </c>
    </row>
    <row r="95" spans="1:12" ht="15">
      <c r="A95" s="13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113">
        <v>42602</v>
      </c>
      <c r="H95" s="176">
        <v>5039</v>
      </c>
      <c r="I95" s="176">
        <v>4333</v>
      </c>
      <c r="J95" s="176">
        <f t="shared" si="4"/>
        <v>706</v>
      </c>
      <c r="K95" s="6">
        <v>58.628</v>
      </c>
      <c r="L95" s="114">
        <f>J95-K95</f>
        <v>647.372</v>
      </c>
    </row>
    <row r="96" spans="1:12" ht="15">
      <c r="A96" s="13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113">
        <v>42602</v>
      </c>
      <c r="H96" s="176">
        <v>2453</v>
      </c>
      <c r="I96" s="176">
        <v>2203</v>
      </c>
      <c r="J96" s="176">
        <f t="shared" si="4"/>
        <v>250</v>
      </c>
      <c r="K96" s="6">
        <v>25.91</v>
      </c>
      <c r="L96" s="114">
        <f aca="true" t="shared" si="6" ref="L96:L104">J96-K96</f>
        <v>224.09</v>
      </c>
    </row>
    <row r="97" spans="1:12" ht="15">
      <c r="A97" s="13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113">
        <v>42602</v>
      </c>
      <c r="H97" s="176">
        <v>6010</v>
      </c>
      <c r="I97" s="176">
        <v>5350</v>
      </c>
      <c r="J97" s="176">
        <f t="shared" si="4"/>
        <v>660</v>
      </c>
      <c r="K97" s="6">
        <v>3</v>
      </c>
      <c r="L97" s="114">
        <f t="shared" si="6"/>
        <v>657</v>
      </c>
    </row>
    <row r="98" spans="1:12" ht="15">
      <c r="A98" s="13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113">
        <v>42602</v>
      </c>
      <c r="H98" s="176">
        <v>5187</v>
      </c>
      <c r="I98" s="176">
        <v>4362</v>
      </c>
      <c r="J98" s="176">
        <f t="shared" si="4"/>
        <v>825</v>
      </c>
      <c r="K98" s="6">
        <v>20</v>
      </c>
      <c r="L98" s="114">
        <f t="shared" si="6"/>
        <v>805</v>
      </c>
    </row>
    <row r="99" spans="1:12" ht="15">
      <c r="A99" s="13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113">
        <v>42602</v>
      </c>
      <c r="H99" s="176">
        <v>12329</v>
      </c>
      <c r="I99" s="176">
        <v>10797</v>
      </c>
      <c r="J99" s="176">
        <f t="shared" si="4"/>
        <v>1532</v>
      </c>
      <c r="K99" s="6">
        <v>0</v>
      </c>
      <c r="L99" s="114">
        <f t="shared" si="6"/>
        <v>1532</v>
      </c>
    </row>
    <row r="100" spans="1:12" ht="15">
      <c r="A100" s="13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113">
        <v>42602</v>
      </c>
      <c r="H100" s="176">
        <v>10143</v>
      </c>
      <c r="I100" s="176">
        <v>8889</v>
      </c>
      <c r="J100" s="176">
        <f t="shared" si="4"/>
        <v>1254</v>
      </c>
      <c r="K100" s="6">
        <v>0</v>
      </c>
      <c r="L100" s="114">
        <f t="shared" si="6"/>
        <v>1254</v>
      </c>
    </row>
    <row r="101" spans="1:12" ht="15">
      <c r="A101" s="13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113">
        <v>42602</v>
      </c>
      <c r="H101" s="176">
        <v>6273</v>
      </c>
      <c r="I101" s="176">
        <v>5368</v>
      </c>
      <c r="J101" s="176">
        <f t="shared" si="4"/>
        <v>905</v>
      </c>
      <c r="K101" s="6">
        <v>62</v>
      </c>
      <c r="L101" s="114">
        <f t="shared" si="6"/>
        <v>843</v>
      </c>
    </row>
    <row r="102" spans="1:12" ht="15">
      <c r="A102" s="13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113">
        <v>42602</v>
      </c>
      <c r="H102" s="176">
        <v>4181</v>
      </c>
      <c r="I102" s="176">
        <v>3713</v>
      </c>
      <c r="J102" s="176">
        <f t="shared" si="4"/>
        <v>468</v>
      </c>
      <c r="K102" s="6">
        <v>29.81</v>
      </c>
      <c r="L102" s="114">
        <f t="shared" si="6"/>
        <v>438.19</v>
      </c>
    </row>
    <row r="103" spans="1:12" ht="15">
      <c r="A103" s="13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113">
        <v>42602</v>
      </c>
      <c r="H103" s="176">
        <v>12863</v>
      </c>
      <c r="I103" s="176">
        <v>11493</v>
      </c>
      <c r="J103" s="176">
        <f t="shared" si="4"/>
        <v>1370</v>
      </c>
      <c r="K103" s="6">
        <v>22</v>
      </c>
      <c r="L103" s="114">
        <f t="shared" si="6"/>
        <v>1348</v>
      </c>
    </row>
    <row r="104" spans="1:12" ht="15">
      <c r="A104" s="13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113">
        <v>42602</v>
      </c>
      <c r="H104" s="176">
        <v>5253</v>
      </c>
      <c r="I104" s="176">
        <v>4449</v>
      </c>
      <c r="J104" s="176">
        <f>H104-I104</f>
        <v>804</v>
      </c>
      <c r="K104" s="6">
        <v>0</v>
      </c>
      <c r="L104" s="114">
        <f t="shared" si="6"/>
        <v>804</v>
      </c>
    </row>
    <row r="105" spans="1:12" ht="15">
      <c r="A105" s="13"/>
      <c r="B105" s="12" t="s">
        <v>42</v>
      </c>
      <c r="C105" s="48" t="s">
        <v>46</v>
      </c>
      <c r="D105" s="13"/>
      <c r="E105" s="13" t="s">
        <v>19</v>
      </c>
      <c r="F105" s="6">
        <v>345949</v>
      </c>
      <c r="G105" s="113">
        <v>42602</v>
      </c>
      <c r="H105" s="176">
        <v>6926</v>
      </c>
      <c r="I105" s="176">
        <v>6068</v>
      </c>
      <c r="J105" s="176">
        <f>H105-I105</f>
        <v>858</v>
      </c>
      <c r="K105" s="6">
        <v>0</v>
      </c>
      <c r="L105" s="114">
        <f>J105-K105</f>
        <v>858</v>
      </c>
    </row>
    <row r="106" spans="1:12" ht="15">
      <c r="A106" s="211">
        <v>82</v>
      </c>
      <c r="B106" s="211" t="s">
        <v>47</v>
      </c>
      <c r="C106" s="194"/>
      <c r="D106" s="211"/>
      <c r="E106" s="211" t="s">
        <v>19</v>
      </c>
      <c r="F106" s="194"/>
      <c r="G106" s="113">
        <v>42602</v>
      </c>
      <c r="H106" s="212">
        <f>SUM(H104:H105)</f>
        <v>12179</v>
      </c>
      <c r="I106" s="212">
        <f>SUM(I104:I105)</f>
        <v>10517</v>
      </c>
      <c r="J106" s="212">
        <f>SUM(J104:J105)</f>
        <v>1662</v>
      </c>
      <c r="K106" s="194">
        <v>19.18</v>
      </c>
      <c r="L106" s="195">
        <f aca="true" t="shared" si="7" ref="L106:L169">J106-K106</f>
        <v>1642.82</v>
      </c>
    </row>
    <row r="107" spans="1:12" ht="15">
      <c r="A107" s="13">
        <v>83</v>
      </c>
      <c r="B107" s="12" t="s">
        <v>48</v>
      </c>
      <c r="C107" s="12">
        <v>53</v>
      </c>
      <c r="D107" s="13"/>
      <c r="E107" s="13" t="s">
        <v>19</v>
      </c>
      <c r="F107" s="6">
        <v>332631</v>
      </c>
      <c r="G107" s="113">
        <v>42602</v>
      </c>
      <c r="H107" s="176">
        <v>1998</v>
      </c>
      <c r="I107" s="176">
        <v>1763</v>
      </c>
      <c r="J107" s="176">
        <f>H107-I107</f>
        <v>235</v>
      </c>
      <c r="K107" s="6">
        <v>32.46</v>
      </c>
      <c r="L107" s="114">
        <f t="shared" si="7"/>
        <v>202.54</v>
      </c>
    </row>
    <row r="108" spans="1:12" ht="15">
      <c r="A108" s="13">
        <v>84</v>
      </c>
      <c r="B108" s="12" t="s">
        <v>48</v>
      </c>
      <c r="C108" s="12">
        <v>28</v>
      </c>
      <c r="D108" s="13"/>
      <c r="E108" s="13" t="s">
        <v>19</v>
      </c>
      <c r="F108" s="6">
        <v>333586</v>
      </c>
      <c r="G108" s="113">
        <v>42602</v>
      </c>
      <c r="H108" s="176">
        <v>13277</v>
      </c>
      <c r="I108" s="176">
        <v>11852</v>
      </c>
      <c r="J108" s="176">
        <f aca="true" t="shared" si="8" ref="J108:J171">H108-I108</f>
        <v>1425</v>
      </c>
      <c r="K108" s="6">
        <v>9</v>
      </c>
      <c r="L108" s="114">
        <f t="shared" si="7"/>
        <v>1416</v>
      </c>
    </row>
    <row r="109" spans="1:12" ht="15">
      <c r="A109" s="13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113">
        <v>42602</v>
      </c>
      <c r="H109" s="176">
        <v>38153</v>
      </c>
      <c r="I109" s="176">
        <v>37982</v>
      </c>
      <c r="J109" s="176">
        <f t="shared" si="8"/>
        <v>171</v>
      </c>
      <c r="K109" s="6">
        <v>49</v>
      </c>
      <c r="L109" s="114">
        <f t="shared" si="7"/>
        <v>122</v>
      </c>
    </row>
    <row r="110" spans="1:12" ht="15">
      <c r="A110" s="13">
        <v>86</v>
      </c>
      <c r="B110" s="12" t="s">
        <v>48</v>
      </c>
      <c r="C110" s="12">
        <v>34</v>
      </c>
      <c r="D110" s="13"/>
      <c r="E110" s="13" t="s">
        <v>19</v>
      </c>
      <c r="F110" s="6">
        <v>334756</v>
      </c>
      <c r="G110" s="113">
        <v>42602</v>
      </c>
      <c r="H110" s="176">
        <v>4336</v>
      </c>
      <c r="I110" s="176">
        <v>3835</v>
      </c>
      <c r="J110" s="176">
        <f t="shared" si="8"/>
        <v>501</v>
      </c>
      <c r="K110" s="6">
        <v>0</v>
      </c>
      <c r="L110" s="114">
        <f t="shared" si="7"/>
        <v>501</v>
      </c>
    </row>
    <row r="111" spans="1:12" ht="15">
      <c r="A111" s="13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113">
        <v>42602</v>
      </c>
      <c r="H111" s="176">
        <v>2922</v>
      </c>
      <c r="I111" s="176">
        <v>2593</v>
      </c>
      <c r="J111" s="176">
        <f t="shared" si="8"/>
        <v>329</v>
      </c>
      <c r="K111" s="6">
        <v>23.48</v>
      </c>
      <c r="L111" s="114">
        <f t="shared" si="7"/>
        <v>305.52</v>
      </c>
    </row>
    <row r="112" spans="1:12" ht="15">
      <c r="A112" s="13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113">
        <v>42602</v>
      </c>
      <c r="H112" s="176">
        <v>2732</v>
      </c>
      <c r="I112" s="176">
        <v>2522</v>
      </c>
      <c r="J112" s="176">
        <f t="shared" si="8"/>
        <v>210</v>
      </c>
      <c r="K112" s="6">
        <v>8</v>
      </c>
      <c r="L112" s="114">
        <f t="shared" si="7"/>
        <v>202</v>
      </c>
    </row>
    <row r="113" spans="1:12" ht="15">
      <c r="A113" s="13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113">
        <v>42602</v>
      </c>
      <c r="H113" s="176">
        <v>5772</v>
      </c>
      <c r="I113" s="176">
        <v>4999</v>
      </c>
      <c r="J113" s="176">
        <f t="shared" si="8"/>
        <v>773</v>
      </c>
      <c r="K113" s="6">
        <v>0</v>
      </c>
      <c r="L113" s="114">
        <f t="shared" si="7"/>
        <v>773</v>
      </c>
    </row>
    <row r="114" spans="1:12" ht="15">
      <c r="A114" s="13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113">
        <v>42602</v>
      </c>
      <c r="H114" s="176">
        <v>10977</v>
      </c>
      <c r="I114" s="176">
        <v>9603</v>
      </c>
      <c r="J114" s="176">
        <f t="shared" si="8"/>
        <v>1374</v>
      </c>
      <c r="K114" s="6">
        <v>0</v>
      </c>
      <c r="L114" s="114">
        <f t="shared" si="7"/>
        <v>1374</v>
      </c>
    </row>
    <row r="115" spans="1:12" ht="15">
      <c r="A115" s="13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113">
        <v>42602</v>
      </c>
      <c r="H115" s="176">
        <v>1223</v>
      </c>
      <c r="I115" s="176">
        <v>1091</v>
      </c>
      <c r="J115" s="176">
        <f t="shared" si="8"/>
        <v>132</v>
      </c>
      <c r="K115" s="6">
        <v>0</v>
      </c>
      <c r="L115" s="114">
        <f t="shared" si="7"/>
        <v>132</v>
      </c>
    </row>
    <row r="116" spans="1:12" ht="15">
      <c r="A116" s="13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113">
        <v>42602</v>
      </c>
      <c r="H116" s="176">
        <v>1961</v>
      </c>
      <c r="I116" s="176">
        <v>1772</v>
      </c>
      <c r="J116" s="176">
        <f t="shared" si="8"/>
        <v>189</v>
      </c>
      <c r="K116" s="6">
        <v>4.75</v>
      </c>
      <c r="L116" s="114">
        <f t="shared" si="7"/>
        <v>184.25</v>
      </c>
    </row>
    <row r="117" spans="1:12" ht="15">
      <c r="A117" s="13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113">
        <v>42602</v>
      </c>
      <c r="H117" s="176">
        <v>3496</v>
      </c>
      <c r="I117" s="176">
        <v>3043</v>
      </c>
      <c r="J117" s="176">
        <f t="shared" si="8"/>
        <v>453</v>
      </c>
      <c r="K117" s="6">
        <v>40.43</v>
      </c>
      <c r="L117" s="114">
        <f t="shared" si="7"/>
        <v>412.57</v>
      </c>
    </row>
    <row r="118" spans="1:12" ht="15">
      <c r="A118" s="13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113">
        <v>42602</v>
      </c>
      <c r="H118" s="176">
        <v>2800</v>
      </c>
      <c r="I118" s="176">
        <v>2478</v>
      </c>
      <c r="J118" s="176">
        <f t="shared" si="8"/>
        <v>322</v>
      </c>
      <c r="K118" s="6">
        <v>60.62</v>
      </c>
      <c r="L118" s="114">
        <f t="shared" si="7"/>
        <v>261.38</v>
      </c>
    </row>
    <row r="119" spans="1:12" ht="15">
      <c r="A119" s="13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113">
        <v>42602</v>
      </c>
      <c r="H119" s="176">
        <v>2254</v>
      </c>
      <c r="I119" s="176">
        <v>1950</v>
      </c>
      <c r="J119" s="176">
        <f t="shared" si="8"/>
        <v>304</v>
      </c>
      <c r="K119" s="6">
        <v>15.76</v>
      </c>
      <c r="L119" s="114">
        <f t="shared" si="7"/>
        <v>288.24</v>
      </c>
    </row>
    <row r="120" spans="1:12" ht="15">
      <c r="A120" s="13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113">
        <v>42602</v>
      </c>
      <c r="H120" s="176">
        <v>2111</v>
      </c>
      <c r="I120" s="176">
        <v>1841</v>
      </c>
      <c r="J120" s="176">
        <f t="shared" si="8"/>
        <v>270</v>
      </c>
      <c r="K120" s="6">
        <v>34.037</v>
      </c>
      <c r="L120" s="114">
        <f t="shared" si="7"/>
        <v>235.963</v>
      </c>
    </row>
    <row r="121" spans="1:12" ht="15">
      <c r="A121" s="13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113">
        <v>42602</v>
      </c>
      <c r="H121" s="176">
        <v>3852</v>
      </c>
      <c r="I121" s="176">
        <v>3351</v>
      </c>
      <c r="J121" s="176">
        <f t="shared" si="8"/>
        <v>501</v>
      </c>
      <c r="K121" s="6">
        <v>0</v>
      </c>
      <c r="L121" s="114">
        <f t="shared" si="7"/>
        <v>501</v>
      </c>
    </row>
    <row r="122" spans="1:12" ht="15">
      <c r="A122" s="13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113">
        <v>42602</v>
      </c>
      <c r="H122" s="176">
        <v>4235</v>
      </c>
      <c r="I122" s="176">
        <v>3702</v>
      </c>
      <c r="J122" s="176">
        <f t="shared" si="8"/>
        <v>533</v>
      </c>
      <c r="K122" s="6">
        <v>27</v>
      </c>
      <c r="L122" s="114">
        <f t="shared" si="7"/>
        <v>506</v>
      </c>
    </row>
    <row r="123" spans="1:12" ht="15">
      <c r="A123" s="13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113">
        <v>42602</v>
      </c>
      <c r="H123" s="176">
        <v>3418</v>
      </c>
      <c r="I123" s="176">
        <v>3003</v>
      </c>
      <c r="J123" s="176">
        <f t="shared" si="8"/>
        <v>415</v>
      </c>
      <c r="K123" s="6">
        <v>21.51</v>
      </c>
      <c r="L123" s="114">
        <f t="shared" si="7"/>
        <v>393.49</v>
      </c>
    </row>
    <row r="124" spans="1:12" ht="15">
      <c r="A124" s="13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113">
        <v>42602</v>
      </c>
      <c r="H124" s="176">
        <v>4531</v>
      </c>
      <c r="I124" s="176">
        <v>4059</v>
      </c>
      <c r="J124" s="176">
        <f t="shared" si="8"/>
        <v>472</v>
      </c>
      <c r="K124" s="6">
        <v>8</v>
      </c>
      <c r="L124" s="114">
        <f t="shared" si="7"/>
        <v>464</v>
      </c>
    </row>
    <row r="125" spans="1:12" ht="15">
      <c r="A125" s="13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113">
        <v>42602</v>
      </c>
      <c r="H125" s="176">
        <v>7237</v>
      </c>
      <c r="I125" s="176">
        <v>6368</v>
      </c>
      <c r="J125" s="176">
        <f t="shared" si="8"/>
        <v>869</v>
      </c>
      <c r="K125" s="6">
        <v>22.38</v>
      </c>
      <c r="L125" s="114">
        <f t="shared" si="7"/>
        <v>846.62</v>
      </c>
    </row>
    <row r="126" spans="1:12" ht="15">
      <c r="A126" s="13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113">
        <v>42602</v>
      </c>
      <c r="H126" s="176">
        <v>2061</v>
      </c>
      <c r="I126" s="176">
        <v>1833</v>
      </c>
      <c r="J126" s="176">
        <f t="shared" si="8"/>
        <v>228</v>
      </c>
      <c r="K126" s="6">
        <v>28</v>
      </c>
      <c r="L126" s="114">
        <f t="shared" si="7"/>
        <v>200</v>
      </c>
    </row>
    <row r="127" spans="1:12" ht="15">
      <c r="A127" s="13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113">
        <v>42602</v>
      </c>
      <c r="H127" s="252" t="s">
        <v>22</v>
      </c>
      <c r="I127" s="252"/>
      <c r="J127" s="176"/>
      <c r="K127" s="6">
        <v>39</v>
      </c>
      <c r="L127" s="114"/>
    </row>
    <row r="128" spans="1:12" ht="15">
      <c r="A128" s="13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113">
        <v>42602</v>
      </c>
      <c r="H128" s="176">
        <v>3657</v>
      </c>
      <c r="I128" s="176">
        <v>3131</v>
      </c>
      <c r="J128" s="176">
        <f t="shared" si="8"/>
        <v>526</v>
      </c>
      <c r="K128" s="6">
        <v>30</v>
      </c>
      <c r="L128" s="114">
        <f t="shared" si="7"/>
        <v>496</v>
      </c>
    </row>
    <row r="129" spans="1:12" ht="15">
      <c r="A129" s="13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113">
        <v>42602</v>
      </c>
      <c r="H129" s="176">
        <v>12498</v>
      </c>
      <c r="I129" s="176">
        <v>10959</v>
      </c>
      <c r="J129" s="176">
        <f t="shared" si="8"/>
        <v>1539</v>
      </c>
      <c r="K129" s="6">
        <v>1</v>
      </c>
      <c r="L129" s="114">
        <f t="shared" si="7"/>
        <v>1538</v>
      </c>
    </row>
    <row r="130" spans="1:12" ht="15">
      <c r="A130" s="13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113">
        <v>42602</v>
      </c>
      <c r="H130" s="176">
        <v>2114</v>
      </c>
      <c r="I130" s="176">
        <v>1838</v>
      </c>
      <c r="J130" s="176">
        <f t="shared" si="8"/>
        <v>276</v>
      </c>
      <c r="K130" s="6">
        <v>21.83</v>
      </c>
      <c r="L130" s="114">
        <f t="shared" si="7"/>
        <v>254.17000000000002</v>
      </c>
    </row>
    <row r="131" spans="1:12" ht="15">
      <c r="A131" s="13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113">
        <v>42602</v>
      </c>
      <c r="H131" s="176">
        <v>5752</v>
      </c>
      <c r="I131" s="176">
        <v>5101</v>
      </c>
      <c r="J131" s="176">
        <f t="shared" si="8"/>
        <v>651</v>
      </c>
      <c r="K131" s="6">
        <v>8</v>
      </c>
      <c r="L131" s="114">
        <f t="shared" si="7"/>
        <v>643</v>
      </c>
    </row>
    <row r="132" spans="1:12" ht="15">
      <c r="A132" s="13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113">
        <v>42602</v>
      </c>
      <c r="H132" s="176">
        <v>5541</v>
      </c>
      <c r="I132" s="176">
        <v>4880</v>
      </c>
      <c r="J132" s="176">
        <f t="shared" si="8"/>
        <v>661</v>
      </c>
      <c r="K132" s="6">
        <v>38</v>
      </c>
      <c r="L132" s="114">
        <f t="shared" si="7"/>
        <v>623</v>
      </c>
    </row>
    <row r="133" spans="1:12" ht="15">
      <c r="A133" s="13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113">
        <v>42602</v>
      </c>
      <c r="H133" s="176">
        <v>2828</v>
      </c>
      <c r="I133" s="176">
        <v>2599</v>
      </c>
      <c r="J133" s="176">
        <f t="shared" si="8"/>
        <v>229</v>
      </c>
      <c r="K133" s="6">
        <v>17</v>
      </c>
      <c r="L133" s="114">
        <f t="shared" si="7"/>
        <v>212</v>
      </c>
    </row>
    <row r="134" spans="1:12" ht="15">
      <c r="A134" s="13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113">
        <v>42602</v>
      </c>
      <c r="H134" s="252" t="s">
        <v>22</v>
      </c>
      <c r="I134" s="252"/>
      <c r="J134" s="176"/>
      <c r="K134" s="6">
        <v>91.23</v>
      </c>
      <c r="L134" s="114"/>
    </row>
    <row r="135" spans="1:12" ht="15">
      <c r="A135" s="13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113">
        <v>42602</v>
      </c>
      <c r="H135" s="176">
        <v>4393</v>
      </c>
      <c r="I135" s="176">
        <v>3849</v>
      </c>
      <c r="J135" s="176">
        <f t="shared" si="8"/>
        <v>544</v>
      </c>
      <c r="K135" s="6">
        <v>32.31</v>
      </c>
      <c r="L135" s="114">
        <f t="shared" si="7"/>
        <v>511.69</v>
      </c>
    </row>
    <row r="136" spans="1:12" ht="15">
      <c r="A136" s="13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113">
        <v>42602</v>
      </c>
      <c r="H136" s="176">
        <v>6060</v>
      </c>
      <c r="I136" s="176">
        <v>5326</v>
      </c>
      <c r="J136" s="176">
        <f t="shared" si="8"/>
        <v>734</v>
      </c>
      <c r="K136" s="6">
        <v>6.09</v>
      </c>
      <c r="L136" s="114">
        <f t="shared" si="7"/>
        <v>727.91</v>
      </c>
    </row>
    <row r="137" spans="1:12" ht="15">
      <c r="A137" s="13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113">
        <v>42602</v>
      </c>
      <c r="H137" s="176">
        <v>5741</v>
      </c>
      <c r="I137" s="176">
        <v>5094</v>
      </c>
      <c r="J137" s="176">
        <f>H137-I137</f>
        <v>647</v>
      </c>
      <c r="K137" s="6">
        <v>47</v>
      </c>
      <c r="L137" s="114">
        <f t="shared" si="7"/>
        <v>600</v>
      </c>
    </row>
    <row r="138" spans="1:12" ht="15">
      <c r="A138" s="13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113">
        <v>42602</v>
      </c>
      <c r="H138" s="176">
        <v>5456</v>
      </c>
      <c r="I138" s="176">
        <v>4834</v>
      </c>
      <c r="J138" s="176">
        <f t="shared" si="8"/>
        <v>622</v>
      </c>
      <c r="K138" s="6">
        <v>22</v>
      </c>
      <c r="L138" s="114">
        <f t="shared" si="7"/>
        <v>600</v>
      </c>
    </row>
    <row r="139" spans="1:12" ht="15">
      <c r="A139" s="13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113">
        <v>42602</v>
      </c>
      <c r="H139" s="176">
        <v>4470</v>
      </c>
      <c r="I139" s="176">
        <v>3929</v>
      </c>
      <c r="J139" s="176">
        <f t="shared" si="8"/>
        <v>541</v>
      </c>
      <c r="K139" s="6">
        <v>1</v>
      </c>
      <c r="L139" s="114">
        <f t="shared" si="7"/>
        <v>540</v>
      </c>
    </row>
    <row r="140" spans="1:12" ht="15">
      <c r="A140" s="13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113">
        <v>42602</v>
      </c>
      <c r="H140" s="176">
        <v>5344</v>
      </c>
      <c r="I140" s="176">
        <v>4688</v>
      </c>
      <c r="J140" s="176">
        <f t="shared" si="8"/>
        <v>656</v>
      </c>
      <c r="K140" s="6">
        <v>5</v>
      </c>
      <c r="L140" s="114">
        <f t="shared" si="7"/>
        <v>651</v>
      </c>
    </row>
    <row r="141" spans="1:12" ht="15">
      <c r="A141" s="13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113">
        <v>42602</v>
      </c>
      <c r="H141" s="176">
        <v>5290</v>
      </c>
      <c r="I141" s="176">
        <v>4658</v>
      </c>
      <c r="J141" s="176">
        <f t="shared" si="8"/>
        <v>632</v>
      </c>
      <c r="K141" s="6">
        <v>0</v>
      </c>
      <c r="L141" s="114">
        <f t="shared" si="7"/>
        <v>632</v>
      </c>
    </row>
    <row r="142" spans="1:12" ht="15">
      <c r="A142" s="13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113">
        <v>42602</v>
      </c>
      <c r="H142" s="176">
        <v>3334</v>
      </c>
      <c r="I142" s="176">
        <v>3015</v>
      </c>
      <c r="J142" s="176">
        <f t="shared" si="8"/>
        <v>319</v>
      </c>
      <c r="K142" s="6">
        <v>20</v>
      </c>
      <c r="L142" s="114">
        <f t="shared" si="7"/>
        <v>299</v>
      </c>
    </row>
    <row r="143" spans="1:12" ht="15">
      <c r="A143" s="13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113">
        <v>42602</v>
      </c>
      <c r="H143" s="176">
        <v>6229</v>
      </c>
      <c r="I143" s="176">
        <v>5554</v>
      </c>
      <c r="J143" s="176">
        <f>H143-I143</f>
        <v>675</v>
      </c>
      <c r="K143" s="6">
        <v>59</v>
      </c>
      <c r="L143" s="114">
        <f t="shared" si="7"/>
        <v>616</v>
      </c>
    </row>
    <row r="144" spans="1:12" ht="15">
      <c r="A144" s="13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113">
        <v>42602</v>
      </c>
      <c r="H144" s="176">
        <v>5152</v>
      </c>
      <c r="I144" s="176">
        <v>4410</v>
      </c>
      <c r="J144" s="176">
        <f t="shared" si="8"/>
        <v>742</v>
      </c>
      <c r="K144" s="6">
        <v>0</v>
      </c>
      <c r="L144" s="114">
        <f t="shared" si="7"/>
        <v>742</v>
      </c>
    </row>
    <row r="145" spans="1:12" ht="15">
      <c r="A145" s="13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113">
        <v>42602</v>
      </c>
      <c r="H145" s="176">
        <v>3283</v>
      </c>
      <c r="I145" s="176">
        <v>2853</v>
      </c>
      <c r="J145" s="176">
        <f t="shared" si="8"/>
        <v>430</v>
      </c>
      <c r="K145" s="6">
        <v>21.09</v>
      </c>
      <c r="L145" s="114">
        <f t="shared" si="7"/>
        <v>408.91</v>
      </c>
    </row>
    <row r="146" spans="1:12" ht="15">
      <c r="A146" s="13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113">
        <v>42602</v>
      </c>
      <c r="H146" s="176">
        <v>8223</v>
      </c>
      <c r="I146" s="176">
        <v>7313</v>
      </c>
      <c r="J146" s="176">
        <f t="shared" si="8"/>
        <v>910</v>
      </c>
      <c r="K146" s="6">
        <v>1</v>
      </c>
      <c r="L146" s="114">
        <f t="shared" si="7"/>
        <v>909</v>
      </c>
    </row>
    <row r="147" spans="1:12" ht="15">
      <c r="A147" s="13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113">
        <v>42602</v>
      </c>
      <c r="H147" s="176">
        <v>3910</v>
      </c>
      <c r="I147" s="176">
        <v>3376</v>
      </c>
      <c r="J147" s="176">
        <f t="shared" si="8"/>
        <v>534</v>
      </c>
      <c r="K147" s="6">
        <v>0</v>
      </c>
      <c r="L147" s="114">
        <f t="shared" si="7"/>
        <v>534</v>
      </c>
    </row>
    <row r="148" spans="1:12" ht="15">
      <c r="A148" s="13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113">
        <v>42602</v>
      </c>
      <c r="H148" s="176">
        <v>3544</v>
      </c>
      <c r="I148" s="176">
        <v>3085</v>
      </c>
      <c r="J148" s="176">
        <f t="shared" si="8"/>
        <v>459</v>
      </c>
      <c r="K148" s="6">
        <v>0</v>
      </c>
      <c r="L148" s="114">
        <f t="shared" si="7"/>
        <v>459</v>
      </c>
    </row>
    <row r="149" spans="1:12" ht="15">
      <c r="A149" s="13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113">
        <v>42602</v>
      </c>
      <c r="H149" s="176">
        <v>4314</v>
      </c>
      <c r="I149" s="176">
        <v>3837</v>
      </c>
      <c r="J149" s="176">
        <f t="shared" si="8"/>
        <v>477</v>
      </c>
      <c r="K149" s="6">
        <v>0</v>
      </c>
      <c r="L149" s="114">
        <f t="shared" si="7"/>
        <v>477</v>
      </c>
    </row>
    <row r="150" spans="1:12" ht="15">
      <c r="A150" s="13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113">
        <v>42602</v>
      </c>
      <c r="H150" s="176">
        <v>2489</v>
      </c>
      <c r="I150" s="176">
        <v>2173</v>
      </c>
      <c r="J150" s="176">
        <f t="shared" si="8"/>
        <v>316</v>
      </c>
      <c r="K150" s="6">
        <v>3</v>
      </c>
      <c r="L150" s="114">
        <f t="shared" si="7"/>
        <v>313</v>
      </c>
    </row>
    <row r="151" spans="1:12" ht="15">
      <c r="A151" s="13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113">
        <v>42602</v>
      </c>
      <c r="H151" s="176">
        <v>3031</v>
      </c>
      <c r="I151" s="176">
        <v>2615</v>
      </c>
      <c r="J151" s="176">
        <f t="shared" si="8"/>
        <v>416</v>
      </c>
      <c r="K151" s="6">
        <v>24</v>
      </c>
      <c r="L151" s="114">
        <f t="shared" si="7"/>
        <v>392</v>
      </c>
    </row>
    <row r="152" spans="1:12" ht="15">
      <c r="A152" s="13">
        <v>128</v>
      </c>
      <c r="B152" s="12" t="s">
        <v>59</v>
      </c>
      <c r="C152" s="12">
        <v>35</v>
      </c>
      <c r="D152" s="13"/>
      <c r="E152" s="13" t="s">
        <v>19</v>
      </c>
      <c r="F152" s="6">
        <v>342471</v>
      </c>
      <c r="G152" s="113">
        <v>42602</v>
      </c>
      <c r="H152" s="176">
        <v>4167</v>
      </c>
      <c r="I152" s="176">
        <v>3695</v>
      </c>
      <c r="J152" s="176">
        <f t="shared" si="8"/>
        <v>472</v>
      </c>
      <c r="K152" s="6">
        <v>20.41</v>
      </c>
      <c r="L152" s="114">
        <f t="shared" si="7"/>
        <v>451.59</v>
      </c>
    </row>
    <row r="153" spans="1:12" ht="15">
      <c r="A153" s="13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113">
        <v>42602</v>
      </c>
      <c r="H153" s="176">
        <v>66625</v>
      </c>
      <c r="I153" s="176">
        <v>66284</v>
      </c>
      <c r="J153" s="176">
        <f t="shared" si="8"/>
        <v>341</v>
      </c>
      <c r="K153" s="6">
        <v>1</v>
      </c>
      <c r="L153" s="114">
        <f t="shared" si="7"/>
        <v>340</v>
      </c>
    </row>
    <row r="154" spans="1:12" ht="15">
      <c r="A154" s="13">
        <v>130</v>
      </c>
      <c r="B154" s="12" t="s">
        <v>59</v>
      </c>
      <c r="C154" s="12">
        <v>5</v>
      </c>
      <c r="D154" s="13"/>
      <c r="E154" s="13" t="s">
        <v>19</v>
      </c>
      <c r="F154" s="6">
        <v>343457</v>
      </c>
      <c r="G154" s="113">
        <v>42602</v>
      </c>
      <c r="H154" s="176">
        <v>3444</v>
      </c>
      <c r="I154" s="176">
        <v>3043</v>
      </c>
      <c r="J154" s="176">
        <f t="shared" si="8"/>
        <v>401</v>
      </c>
      <c r="K154" s="6">
        <v>13</v>
      </c>
      <c r="L154" s="114">
        <f t="shared" si="7"/>
        <v>388</v>
      </c>
    </row>
    <row r="155" spans="1:12" ht="15">
      <c r="A155" s="13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113">
        <v>42602</v>
      </c>
      <c r="H155" s="176">
        <v>2471</v>
      </c>
      <c r="I155" s="176">
        <v>2171</v>
      </c>
      <c r="J155" s="176">
        <f>H155-I155</f>
        <v>300</v>
      </c>
      <c r="K155" s="6">
        <v>10</v>
      </c>
      <c r="L155" s="114">
        <f t="shared" si="7"/>
        <v>290</v>
      </c>
    </row>
    <row r="156" spans="1:12" ht="15">
      <c r="A156" s="13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113">
        <v>42602</v>
      </c>
      <c r="H156" s="176">
        <v>3518</v>
      </c>
      <c r="I156" s="176">
        <v>3089</v>
      </c>
      <c r="J156" s="176">
        <f t="shared" si="8"/>
        <v>429</v>
      </c>
      <c r="K156" s="6">
        <v>2</v>
      </c>
      <c r="L156" s="114">
        <f t="shared" si="7"/>
        <v>427</v>
      </c>
    </row>
    <row r="157" spans="1:12" ht="15">
      <c r="A157" s="13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113">
        <v>42602</v>
      </c>
      <c r="H157" s="176">
        <v>3844</v>
      </c>
      <c r="I157" s="176">
        <v>3339</v>
      </c>
      <c r="J157" s="176">
        <f t="shared" si="8"/>
        <v>505</v>
      </c>
      <c r="K157" s="6">
        <v>8</v>
      </c>
      <c r="L157" s="114">
        <f t="shared" si="7"/>
        <v>497</v>
      </c>
    </row>
    <row r="158" spans="1:12" ht="15">
      <c r="A158" s="13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113">
        <v>42602</v>
      </c>
      <c r="H158" s="176">
        <v>3531</v>
      </c>
      <c r="I158" s="176">
        <v>3123</v>
      </c>
      <c r="J158" s="176">
        <f>H158-I158</f>
        <v>408</v>
      </c>
      <c r="K158" s="6">
        <v>5.56</v>
      </c>
      <c r="L158" s="114">
        <f t="shared" si="7"/>
        <v>402.44</v>
      </c>
    </row>
    <row r="159" spans="1:12" ht="15">
      <c r="A159" s="13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113">
        <v>42602</v>
      </c>
      <c r="H159" s="176">
        <v>4268</v>
      </c>
      <c r="I159" s="176">
        <v>3769</v>
      </c>
      <c r="J159" s="176">
        <f t="shared" si="8"/>
        <v>499</v>
      </c>
      <c r="K159" s="6">
        <v>142</v>
      </c>
      <c r="L159" s="114">
        <f t="shared" si="7"/>
        <v>357</v>
      </c>
    </row>
    <row r="160" spans="1:12" ht="17.25" customHeight="1">
      <c r="A160" s="13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113">
        <v>42602</v>
      </c>
      <c r="H160" s="176">
        <v>2161</v>
      </c>
      <c r="I160" s="176">
        <v>1649</v>
      </c>
      <c r="J160" s="176">
        <f t="shared" si="8"/>
        <v>512</v>
      </c>
      <c r="K160" s="6">
        <v>293.415</v>
      </c>
      <c r="L160" s="114">
        <f t="shared" si="7"/>
        <v>218.58499999999998</v>
      </c>
    </row>
    <row r="161" spans="1:12" ht="15">
      <c r="A161" s="13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113">
        <v>42602</v>
      </c>
      <c r="H161" s="176">
        <v>1884</v>
      </c>
      <c r="I161" s="176">
        <v>1681</v>
      </c>
      <c r="J161" s="176">
        <f t="shared" si="8"/>
        <v>203</v>
      </c>
      <c r="K161" s="6">
        <v>10</v>
      </c>
      <c r="L161" s="114">
        <f t="shared" si="7"/>
        <v>193</v>
      </c>
    </row>
    <row r="162" spans="1:12" ht="15">
      <c r="A162" s="13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113">
        <v>42602</v>
      </c>
      <c r="H162" s="176">
        <v>3720</v>
      </c>
      <c r="I162" s="176">
        <v>3167</v>
      </c>
      <c r="J162" s="176">
        <f t="shared" si="8"/>
        <v>553</v>
      </c>
      <c r="K162" s="6">
        <v>9</v>
      </c>
      <c r="L162" s="114">
        <f t="shared" si="7"/>
        <v>544</v>
      </c>
    </row>
    <row r="163" spans="1:12" ht="15">
      <c r="A163" s="13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113">
        <v>42602</v>
      </c>
      <c r="H163" s="176">
        <v>1987</v>
      </c>
      <c r="I163" s="176">
        <v>1727</v>
      </c>
      <c r="J163" s="176">
        <f t="shared" si="8"/>
        <v>260</v>
      </c>
      <c r="K163" s="6">
        <v>0</v>
      </c>
      <c r="L163" s="114">
        <f t="shared" si="7"/>
        <v>260</v>
      </c>
    </row>
    <row r="164" spans="1:12" ht="15">
      <c r="A164" s="13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113">
        <v>42602</v>
      </c>
      <c r="H164" s="176">
        <v>1751</v>
      </c>
      <c r="I164" s="176">
        <v>1547</v>
      </c>
      <c r="J164" s="176">
        <f t="shared" si="8"/>
        <v>204</v>
      </c>
      <c r="K164" s="6">
        <v>10</v>
      </c>
      <c r="L164" s="114">
        <f t="shared" si="7"/>
        <v>194</v>
      </c>
    </row>
    <row r="165" spans="1:12" ht="15">
      <c r="A165" s="13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113">
        <v>42602</v>
      </c>
      <c r="H165" s="176">
        <v>4054</v>
      </c>
      <c r="I165" s="176">
        <v>3611</v>
      </c>
      <c r="J165" s="176">
        <f t="shared" si="8"/>
        <v>443</v>
      </c>
      <c r="K165" s="6">
        <v>0</v>
      </c>
      <c r="L165" s="114">
        <f t="shared" si="7"/>
        <v>443</v>
      </c>
    </row>
    <row r="166" spans="1:12" ht="15">
      <c r="A166" s="13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113">
        <v>42602</v>
      </c>
      <c r="H166" s="176">
        <v>10502</v>
      </c>
      <c r="I166" s="176">
        <v>9252</v>
      </c>
      <c r="J166" s="176">
        <f t="shared" si="8"/>
        <v>1250</v>
      </c>
      <c r="K166" s="6">
        <v>0</v>
      </c>
      <c r="L166" s="114">
        <f t="shared" si="7"/>
        <v>1250</v>
      </c>
    </row>
    <row r="167" spans="1:12" ht="15">
      <c r="A167" s="13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113">
        <v>42602</v>
      </c>
      <c r="H167" s="176">
        <v>6082</v>
      </c>
      <c r="I167" s="176">
        <v>5363</v>
      </c>
      <c r="J167" s="176">
        <f t="shared" si="8"/>
        <v>719</v>
      </c>
      <c r="K167" s="6">
        <v>0</v>
      </c>
      <c r="L167" s="114">
        <f t="shared" si="7"/>
        <v>719</v>
      </c>
    </row>
    <row r="168" spans="1:12" ht="15">
      <c r="A168" s="13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113">
        <v>42602</v>
      </c>
      <c r="H168" s="176">
        <v>2608</v>
      </c>
      <c r="I168" s="176">
        <v>2275</v>
      </c>
      <c r="J168" s="176">
        <f t="shared" si="8"/>
        <v>333</v>
      </c>
      <c r="K168" s="6">
        <v>0</v>
      </c>
      <c r="L168" s="114">
        <f t="shared" si="7"/>
        <v>333</v>
      </c>
    </row>
    <row r="169" spans="1:12" ht="15">
      <c r="A169" s="13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113">
        <v>42602</v>
      </c>
      <c r="H169" s="176">
        <v>2306</v>
      </c>
      <c r="I169" s="176">
        <v>1971</v>
      </c>
      <c r="J169" s="176">
        <f t="shared" si="8"/>
        <v>335</v>
      </c>
      <c r="K169" s="6">
        <v>6</v>
      </c>
      <c r="L169" s="114">
        <f t="shared" si="7"/>
        <v>329</v>
      </c>
    </row>
    <row r="170" spans="1:12" ht="15">
      <c r="A170" s="13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113">
        <v>42602</v>
      </c>
      <c r="H170" s="176">
        <v>8676</v>
      </c>
      <c r="I170" s="176">
        <v>7614</v>
      </c>
      <c r="J170" s="176">
        <f t="shared" si="8"/>
        <v>1062</v>
      </c>
      <c r="K170" s="6">
        <v>0</v>
      </c>
      <c r="L170" s="114">
        <f aca="true" t="shared" si="9" ref="L170:L202">J170-K170</f>
        <v>1062</v>
      </c>
    </row>
    <row r="171" spans="1:12" ht="15">
      <c r="A171" s="13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113">
        <v>42602</v>
      </c>
      <c r="H171" s="176">
        <v>1688</v>
      </c>
      <c r="I171" s="176">
        <v>1518</v>
      </c>
      <c r="J171" s="176">
        <f t="shared" si="8"/>
        <v>170</v>
      </c>
      <c r="K171" s="6">
        <v>19.92</v>
      </c>
      <c r="L171" s="114">
        <f t="shared" si="9"/>
        <v>150.07999999999998</v>
      </c>
    </row>
    <row r="172" spans="1:12" ht="15">
      <c r="A172" s="73">
        <v>148</v>
      </c>
      <c r="B172" s="12" t="s">
        <v>70</v>
      </c>
      <c r="C172" s="12">
        <v>29</v>
      </c>
      <c r="D172" s="181"/>
      <c r="E172" s="181" t="s">
        <v>19</v>
      </c>
      <c r="F172" s="175">
        <v>327185</v>
      </c>
      <c r="G172" s="113">
        <v>42602</v>
      </c>
      <c r="H172" s="182">
        <v>965</v>
      </c>
      <c r="I172" s="182">
        <v>857</v>
      </c>
      <c r="J172" s="176">
        <f>H172-I172</f>
        <v>108</v>
      </c>
      <c r="K172" s="175"/>
      <c r="L172" s="114">
        <f t="shared" si="9"/>
        <v>108</v>
      </c>
    </row>
    <row r="173" spans="1:12" ht="15.75" thickBot="1">
      <c r="A173" s="199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113">
        <v>42602</v>
      </c>
      <c r="H173" s="69">
        <v>2036</v>
      </c>
      <c r="I173" s="69">
        <v>1815</v>
      </c>
      <c r="J173" s="9">
        <f>H173-I173</f>
        <v>221</v>
      </c>
      <c r="K173" s="179"/>
      <c r="L173" s="200">
        <f t="shared" si="9"/>
        <v>221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113">
        <v>42602</v>
      </c>
      <c r="H174" s="71">
        <f>SUM(H172:H173)</f>
        <v>3001</v>
      </c>
      <c r="I174" s="71">
        <f>SUM(I172:I173)</f>
        <v>2672</v>
      </c>
      <c r="J174" s="71">
        <f>H174-I174</f>
        <v>329</v>
      </c>
      <c r="K174" s="177">
        <v>0</v>
      </c>
      <c r="L174" s="93">
        <f t="shared" si="9"/>
        <v>329</v>
      </c>
    </row>
    <row r="175" spans="1:12" ht="15">
      <c r="A175" s="11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113">
        <v>42602</v>
      </c>
      <c r="H175" s="5">
        <v>6503</v>
      </c>
      <c r="I175" s="5">
        <v>5712</v>
      </c>
      <c r="J175" s="5">
        <f>H175-I175</f>
        <v>791</v>
      </c>
      <c r="K175" s="7">
        <v>74</v>
      </c>
      <c r="L175" s="201">
        <f t="shared" si="9"/>
        <v>717</v>
      </c>
    </row>
    <row r="176" spans="1:12" ht="15">
      <c r="A176" s="13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113">
        <v>42602</v>
      </c>
      <c r="H176" s="176">
        <v>2056</v>
      </c>
      <c r="I176" s="176">
        <v>1782</v>
      </c>
      <c r="J176" s="176">
        <f aca="true" t="shared" si="10" ref="J176:J183">H176-I176</f>
        <v>274</v>
      </c>
      <c r="K176" s="6">
        <v>3</v>
      </c>
      <c r="L176" s="114">
        <f t="shared" si="9"/>
        <v>271</v>
      </c>
    </row>
    <row r="177" spans="1:12" ht="15">
      <c r="A177" s="13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113">
        <v>42602</v>
      </c>
      <c r="H177" s="176">
        <v>2561</v>
      </c>
      <c r="I177" s="176">
        <v>2211</v>
      </c>
      <c r="J177" s="176">
        <f t="shared" si="10"/>
        <v>350</v>
      </c>
      <c r="K177" s="6">
        <v>38.81</v>
      </c>
      <c r="L177" s="114">
        <f t="shared" si="9"/>
        <v>311.19</v>
      </c>
    </row>
    <row r="178" spans="1:12" ht="15">
      <c r="A178" s="13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113">
        <v>42602</v>
      </c>
      <c r="H178" s="176">
        <v>2137</v>
      </c>
      <c r="I178" s="176">
        <v>1747</v>
      </c>
      <c r="J178" s="176">
        <f t="shared" si="10"/>
        <v>390</v>
      </c>
      <c r="K178" s="6">
        <v>4</v>
      </c>
      <c r="L178" s="114">
        <f t="shared" si="9"/>
        <v>386</v>
      </c>
    </row>
    <row r="179" spans="1:12" ht="15">
      <c r="A179" s="13">
        <v>152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113">
        <v>42602</v>
      </c>
      <c r="H179" s="176">
        <v>3076</v>
      </c>
      <c r="I179" s="176">
        <v>2629</v>
      </c>
      <c r="J179" s="176">
        <f t="shared" si="10"/>
        <v>447</v>
      </c>
      <c r="K179" s="6">
        <v>10</v>
      </c>
      <c r="L179" s="114">
        <f t="shared" si="9"/>
        <v>437</v>
      </c>
    </row>
    <row r="180" spans="1:12" ht="15">
      <c r="A180" s="13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113">
        <v>42602</v>
      </c>
      <c r="H180" s="176">
        <v>2834</v>
      </c>
      <c r="I180" s="176">
        <v>2499</v>
      </c>
      <c r="J180" s="176">
        <f t="shared" si="10"/>
        <v>335</v>
      </c>
      <c r="K180" s="6">
        <v>48.022</v>
      </c>
      <c r="L180" s="114">
        <f t="shared" si="9"/>
        <v>286.978</v>
      </c>
    </row>
    <row r="181" spans="1:12" ht="15">
      <c r="A181" s="13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113">
        <v>42602</v>
      </c>
      <c r="H181" s="176">
        <v>2857</v>
      </c>
      <c r="I181" s="176">
        <v>2489</v>
      </c>
      <c r="J181" s="176">
        <f t="shared" si="10"/>
        <v>368</v>
      </c>
      <c r="K181" s="6">
        <v>11</v>
      </c>
      <c r="L181" s="114">
        <f t="shared" si="9"/>
        <v>357</v>
      </c>
    </row>
    <row r="182" spans="1:12" ht="15">
      <c r="A182" s="13">
        <v>155</v>
      </c>
      <c r="B182" s="12" t="s">
        <v>73</v>
      </c>
      <c r="C182" s="12">
        <v>22</v>
      </c>
      <c r="D182" s="13"/>
      <c r="E182" s="13" t="s">
        <v>19</v>
      </c>
      <c r="F182" s="6">
        <v>409637</v>
      </c>
      <c r="G182" s="113">
        <v>42602</v>
      </c>
      <c r="H182" s="176">
        <v>753</v>
      </c>
      <c r="I182" s="176">
        <v>497</v>
      </c>
      <c r="J182" s="176">
        <f t="shared" si="10"/>
        <v>256</v>
      </c>
      <c r="K182" s="6">
        <v>10</v>
      </c>
      <c r="L182" s="114">
        <f t="shared" si="9"/>
        <v>246</v>
      </c>
    </row>
    <row r="183" spans="1:12" ht="15">
      <c r="A183" s="13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113">
        <v>42602</v>
      </c>
      <c r="H183" s="176">
        <v>3535</v>
      </c>
      <c r="I183" s="176">
        <v>3118</v>
      </c>
      <c r="J183" s="176">
        <f t="shared" si="10"/>
        <v>417</v>
      </c>
      <c r="K183" s="6">
        <v>64</v>
      </c>
      <c r="L183" s="114">
        <f t="shared" si="9"/>
        <v>353</v>
      </c>
    </row>
    <row r="184" spans="1:12" ht="15">
      <c r="A184" s="13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113">
        <v>42602</v>
      </c>
      <c r="H184" s="182">
        <v>6376</v>
      </c>
      <c r="I184" s="182">
        <v>4971</v>
      </c>
      <c r="J184" s="176">
        <f>H184-I184</f>
        <v>1405</v>
      </c>
      <c r="K184" s="6">
        <v>5</v>
      </c>
      <c r="L184" s="114">
        <f t="shared" si="9"/>
        <v>1400</v>
      </c>
    </row>
    <row r="185" spans="1:12" ht="15">
      <c r="A185" s="13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113">
        <v>42602</v>
      </c>
      <c r="H185" s="176">
        <v>13523</v>
      </c>
      <c r="I185" s="176">
        <v>11922</v>
      </c>
      <c r="J185" s="176">
        <f aca="true" t="shared" si="11" ref="J185:J193">H185-I185</f>
        <v>1601</v>
      </c>
      <c r="K185" s="6">
        <v>12</v>
      </c>
      <c r="L185" s="114">
        <f t="shared" si="9"/>
        <v>1589</v>
      </c>
    </row>
    <row r="186" spans="1:12" ht="15">
      <c r="A186" s="13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113">
        <v>42602</v>
      </c>
      <c r="H186" s="176">
        <v>13106</v>
      </c>
      <c r="I186" s="176">
        <v>11465</v>
      </c>
      <c r="J186" s="176">
        <f t="shared" si="11"/>
        <v>1641</v>
      </c>
      <c r="K186" s="6">
        <v>19</v>
      </c>
      <c r="L186" s="114">
        <f t="shared" si="9"/>
        <v>1622</v>
      </c>
    </row>
    <row r="187" spans="1:12" ht="15">
      <c r="A187" s="13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113">
        <v>42602</v>
      </c>
      <c r="H187" s="176">
        <v>1020</v>
      </c>
      <c r="I187" s="176">
        <v>950</v>
      </c>
      <c r="J187" s="176">
        <f t="shared" si="11"/>
        <v>70</v>
      </c>
      <c r="K187" s="6">
        <v>0</v>
      </c>
      <c r="L187" s="114">
        <f t="shared" si="9"/>
        <v>70</v>
      </c>
    </row>
    <row r="188" spans="1:12" ht="15">
      <c r="A188" s="13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113">
        <v>42602</v>
      </c>
      <c r="H188" s="176">
        <v>6462</v>
      </c>
      <c r="I188" s="176">
        <v>5599</v>
      </c>
      <c r="J188" s="176">
        <f t="shared" si="11"/>
        <v>863</v>
      </c>
      <c r="K188" s="6">
        <v>21.17</v>
      </c>
      <c r="L188" s="114">
        <f t="shared" si="9"/>
        <v>841.83</v>
      </c>
    </row>
    <row r="189" spans="1:12" ht="15">
      <c r="A189" s="13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113">
        <v>42602</v>
      </c>
      <c r="H189" s="176">
        <v>3488</v>
      </c>
      <c r="I189" s="176">
        <v>3113</v>
      </c>
      <c r="J189" s="176">
        <f t="shared" si="11"/>
        <v>375</v>
      </c>
      <c r="K189" s="6">
        <v>6</v>
      </c>
      <c r="L189" s="114">
        <f t="shared" si="9"/>
        <v>369</v>
      </c>
    </row>
    <row r="190" spans="1:12" ht="15">
      <c r="A190" s="13">
        <v>163</v>
      </c>
      <c r="B190" s="12" t="s">
        <v>78</v>
      </c>
      <c r="C190" s="12">
        <v>20</v>
      </c>
      <c r="D190" s="13"/>
      <c r="E190" s="13" t="s">
        <v>19</v>
      </c>
      <c r="F190" s="6">
        <v>409859</v>
      </c>
      <c r="G190" s="113">
        <v>42602</v>
      </c>
      <c r="H190" s="176">
        <v>1025</v>
      </c>
      <c r="I190" s="176">
        <v>500</v>
      </c>
      <c r="J190" s="176">
        <f t="shared" si="11"/>
        <v>525</v>
      </c>
      <c r="K190" s="6">
        <v>4</v>
      </c>
      <c r="L190" s="114">
        <f t="shared" si="9"/>
        <v>521</v>
      </c>
    </row>
    <row r="191" spans="1:12" ht="15">
      <c r="A191" s="13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113">
        <v>42602</v>
      </c>
      <c r="H191" s="176">
        <v>11657</v>
      </c>
      <c r="I191" s="176">
        <v>10237</v>
      </c>
      <c r="J191" s="176">
        <f t="shared" si="11"/>
        <v>1420</v>
      </c>
      <c r="K191" s="6">
        <v>0</v>
      </c>
      <c r="L191" s="114">
        <f t="shared" si="9"/>
        <v>1420</v>
      </c>
    </row>
    <row r="192" spans="1:12" ht="15">
      <c r="A192" s="13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113">
        <v>42602</v>
      </c>
      <c r="H192" s="176">
        <v>3236</v>
      </c>
      <c r="I192" s="176">
        <v>2767</v>
      </c>
      <c r="J192" s="176">
        <f t="shared" si="11"/>
        <v>469</v>
      </c>
      <c r="K192" s="6">
        <v>2</v>
      </c>
      <c r="L192" s="114">
        <f t="shared" si="9"/>
        <v>467</v>
      </c>
    </row>
    <row r="193" spans="1:12" ht="15">
      <c r="A193" s="13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113">
        <v>42602</v>
      </c>
      <c r="H193" s="176">
        <v>16719</v>
      </c>
      <c r="I193" s="176">
        <v>14492</v>
      </c>
      <c r="J193" s="176">
        <f t="shared" si="11"/>
        <v>2227</v>
      </c>
      <c r="K193" s="6">
        <v>0</v>
      </c>
      <c r="L193" s="114">
        <f t="shared" si="9"/>
        <v>2227</v>
      </c>
    </row>
    <row r="194" spans="1:12" ht="15">
      <c r="A194" s="13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113">
        <v>42602</v>
      </c>
      <c r="H194" s="252" t="s">
        <v>22</v>
      </c>
      <c r="I194" s="252"/>
      <c r="J194" s="176"/>
      <c r="K194" s="6">
        <v>0</v>
      </c>
      <c r="L194" s="114">
        <f t="shared" si="9"/>
        <v>0</v>
      </c>
    </row>
    <row r="195" spans="1:12" ht="15">
      <c r="A195" s="13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113">
        <v>42602</v>
      </c>
      <c r="H195" s="176"/>
      <c r="I195" s="249" t="s">
        <v>81</v>
      </c>
      <c r="J195" s="249"/>
      <c r="K195" s="6">
        <v>45</v>
      </c>
      <c r="L195" s="114"/>
    </row>
    <row r="196" spans="1:12" ht="15">
      <c r="A196" s="13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113">
        <v>42602</v>
      </c>
      <c r="H196" s="176">
        <v>2377</v>
      </c>
      <c r="I196" s="176">
        <v>2069</v>
      </c>
      <c r="J196" s="176">
        <f>H196-I196</f>
        <v>308</v>
      </c>
      <c r="K196" s="6">
        <v>22.93</v>
      </c>
      <c r="L196" s="114">
        <f t="shared" si="9"/>
        <v>285.07</v>
      </c>
    </row>
    <row r="197" spans="1:12" ht="15">
      <c r="A197" s="13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113">
        <v>42602</v>
      </c>
      <c r="H197" s="176">
        <v>4295</v>
      </c>
      <c r="I197" s="176">
        <v>3792</v>
      </c>
      <c r="J197" s="176">
        <f aca="true" t="shared" si="12" ref="J197:J202">H197-I197</f>
        <v>503</v>
      </c>
      <c r="K197" s="6">
        <v>0</v>
      </c>
      <c r="L197" s="114">
        <f t="shared" si="9"/>
        <v>503</v>
      </c>
    </row>
    <row r="198" spans="1:12" ht="15">
      <c r="A198" s="13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113">
        <v>42602</v>
      </c>
      <c r="H198" s="176">
        <v>4004</v>
      </c>
      <c r="I198" s="176">
        <v>3401</v>
      </c>
      <c r="J198" s="176">
        <f t="shared" si="12"/>
        <v>603</v>
      </c>
      <c r="K198" s="6">
        <v>40.77</v>
      </c>
      <c r="L198" s="114">
        <f t="shared" si="9"/>
        <v>562.23</v>
      </c>
    </row>
    <row r="199" spans="1:12" ht="15">
      <c r="A199" s="13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113">
        <v>42602</v>
      </c>
      <c r="H199" s="176">
        <v>4682</v>
      </c>
      <c r="I199" s="176">
        <v>4029</v>
      </c>
      <c r="J199" s="176">
        <f t="shared" si="12"/>
        <v>653</v>
      </c>
      <c r="K199" s="6">
        <v>113.19</v>
      </c>
      <c r="L199" s="114">
        <f t="shared" si="9"/>
        <v>539.81</v>
      </c>
    </row>
    <row r="200" spans="1:12" ht="15">
      <c r="A200" s="13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113">
        <v>42602</v>
      </c>
      <c r="H200" s="176">
        <v>2325</v>
      </c>
      <c r="I200" s="176">
        <v>1942</v>
      </c>
      <c r="J200" s="176">
        <f t="shared" si="12"/>
        <v>383</v>
      </c>
      <c r="K200" s="6">
        <v>84</v>
      </c>
      <c r="L200" s="114">
        <f t="shared" si="9"/>
        <v>299</v>
      </c>
    </row>
    <row r="201" spans="1:12" ht="15">
      <c r="A201" s="13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113">
        <v>42602</v>
      </c>
      <c r="H201" s="176">
        <v>3365</v>
      </c>
      <c r="I201" s="176">
        <v>2941</v>
      </c>
      <c r="J201" s="176">
        <f t="shared" si="12"/>
        <v>424</v>
      </c>
      <c r="K201" s="6">
        <v>5.49</v>
      </c>
      <c r="L201" s="114">
        <f t="shared" si="9"/>
        <v>418.51</v>
      </c>
    </row>
    <row r="202" spans="1:12" ht="15">
      <c r="A202" s="13">
        <v>176</v>
      </c>
      <c r="B202" s="12" t="s">
        <v>84</v>
      </c>
      <c r="C202" s="12">
        <v>121</v>
      </c>
      <c r="D202" s="13"/>
      <c r="E202" s="13" t="s">
        <v>19</v>
      </c>
      <c r="F202" s="6">
        <v>340687</v>
      </c>
      <c r="G202" s="113">
        <v>42602</v>
      </c>
      <c r="H202" s="176">
        <v>2458</v>
      </c>
      <c r="I202" s="176">
        <v>2198</v>
      </c>
      <c r="J202" s="176">
        <f t="shared" si="12"/>
        <v>260</v>
      </c>
      <c r="K202" s="6">
        <v>0</v>
      </c>
      <c r="L202" s="114">
        <f t="shared" si="9"/>
        <v>260</v>
      </c>
    </row>
    <row r="203" spans="11:12" ht="15">
      <c r="K203" s="126"/>
      <c r="L203" s="127"/>
    </row>
  </sheetData>
  <sheetProtection/>
  <mergeCells count="22">
    <mergeCell ref="E4:E17"/>
    <mergeCell ref="F4:F17"/>
    <mergeCell ref="G4:G17"/>
    <mergeCell ref="H4:H17"/>
    <mergeCell ref="I4:I17"/>
    <mergeCell ref="J4:J17"/>
    <mergeCell ref="K4:L12"/>
    <mergeCell ref="K13:K21"/>
    <mergeCell ref="H41:I41"/>
    <mergeCell ref="A1:L1"/>
    <mergeCell ref="A2:L2"/>
    <mergeCell ref="A4:A21"/>
    <mergeCell ref="B4:B21"/>
    <mergeCell ref="C4:C21"/>
    <mergeCell ref="D4:D17"/>
    <mergeCell ref="I195:J195"/>
    <mergeCell ref="H52:I52"/>
    <mergeCell ref="H59:I59"/>
    <mergeCell ref="H86:I86"/>
    <mergeCell ref="H127:I127"/>
    <mergeCell ref="H134:I134"/>
    <mergeCell ref="H194:I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F202" sqref="F202"/>
    </sheetView>
  </sheetViews>
  <sheetFormatPr defaultColWidth="9.140625" defaultRowHeight="15"/>
  <cols>
    <col min="1" max="1" width="4.140625" style="15" customWidth="1"/>
    <col min="2" max="2" width="25.140625" style="15" customWidth="1"/>
    <col min="3" max="3" width="8.8515625" style="14" customWidth="1"/>
    <col min="4" max="4" width="6.00390625" style="15" customWidth="1"/>
    <col min="5" max="5" width="4.8515625" style="15" customWidth="1"/>
    <col min="6" max="6" width="11.00390625" style="14" customWidth="1"/>
    <col min="7" max="7" width="11.28125" style="15" customWidth="1"/>
    <col min="8" max="8" width="13.00390625" style="76" customWidth="1"/>
    <col min="9" max="9" width="11.8515625" style="15" customWidth="1"/>
    <col min="10" max="10" width="11.57421875" style="14" customWidth="1"/>
    <col min="11" max="11" width="16.140625" style="14" customWidth="1"/>
    <col min="12" max="12" width="12.8515625" style="16" customWidth="1"/>
    <col min="13" max="16384" width="9.140625" style="15" customWidth="1"/>
  </cols>
  <sheetData>
    <row r="1" spans="1:12" ht="15.75">
      <c r="A1" s="254" t="s">
        <v>413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.75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24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9" customHeight="1">
      <c r="A18" s="239"/>
      <c r="B18" s="233"/>
      <c r="C18" s="233"/>
      <c r="D18" s="166"/>
      <c r="E18" s="165"/>
      <c r="F18" s="170"/>
      <c r="G18" s="17"/>
      <c r="H18" s="172"/>
      <c r="I18" s="173"/>
      <c r="J18" s="174"/>
      <c r="K18" s="233"/>
      <c r="L18" s="25"/>
    </row>
    <row r="19" spans="1:12" ht="5.25" customHeight="1" thickBot="1">
      <c r="A19" s="239"/>
      <c r="B19" s="233"/>
      <c r="C19" s="233"/>
      <c r="D19" s="166"/>
      <c r="E19" s="165"/>
      <c r="F19" s="170"/>
      <c r="G19" s="17"/>
      <c r="H19" s="172"/>
      <c r="I19" s="173"/>
      <c r="J19" s="174"/>
      <c r="K19" s="233"/>
      <c r="L19" s="25"/>
    </row>
    <row r="20" spans="1:12" ht="15.75" customHeight="1" hidden="1">
      <c r="A20" s="239"/>
      <c r="B20" s="233"/>
      <c r="C20" s="233"/>
      <c r="D20" s="166"/>
      <c r="E20" s="165"/>
      <c r="F20" s="170"/>
      <c r="G20" s="17"/>
      <c r="H20" s="172"/>
      <c r="I20" s="173"/>
      <c r="J20" s="174"/>
      <c r="K20" s="233"/>
      <c r="L20" s="25"/>
    </row>
    <row r="21" spans="1:12" ht="15.75" customHeight="1" hidden="1">
      <c r="A21" s="240"/>
      <c r="B21" s="234"/>
      <c r="C21" s="234"/>
      <c r="D21" s="167"/>
      <c r="E21" s="27"/>
      <c r="F21" s="171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42571</v>
      </c>
      <c r="H23" s="41">
        <v>4534</v>
      </c>
      <c r="I23" s="41">
        <v>3817</v>
      </c>
      <c r="J23" s="5">
        <f>H23-I23</f>
        <v>717</v>
      </c>
      <c r="K23" s="7">
        <v>16.68</v>
      </c>
      <c r="L23" s="78">
        <f>J23-K23</f>
        <v>700.32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42571</v>
      </c>
      <c r="H24" s="176">
        <v>2866</v>
      </c>
      <c r="I24" s="176">
        <v>2383</v>
      </c>
      <c r="J24" s="5">
        <f>H24-I24</f>
        <v>483</v>
      </c>
      <c r="K24" s="7">
        <v>0</v>
      </c>
      <c r="L24" s="78">
        <f aca="true" t="shared" si="0" ref="L24:L87">J24-K24</f>
        <v>483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42571</v>
      </c>
      <c r="H25" s="176">
        <v>3225</v>
      </c>
      <c r="I25" s="176">
        <v>2703</v>
      </c>
      <c r="J25" s="5">
        <f>H25-I25</f>
        <v>522</v>
      </c>
      <c r="K25" s="6">
        <v>37.76</v>
      </c>
      <c r="L25" s="78">
        <f t="shared" si="0"/>
        <v>484.24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42571</v>
      </c>
      <c r="H26" s="176">
        <v>2533</v>
      </c>
      <c r="I26" s="176">
        <v>2158</v>
      </c>
      <c r="J26" s="5">
        <f>H26-I26-J33</f>
        <v>290</v>
      </c>
      <c r="K26" s="6">
        <v>11.38</v>
      </c>
      <c r="L26" s="78">
        <f t="shared" si="0"/>
        <v>278.62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42571</v>
      </c>
      <c r="H27" s="176">
        <v>2230</v>
      </c>
      <c r="I27" s="176">
        <v>1958</v>
      </c>
      <c r="J27" s="5">
        <f>H27-I27</f>
        <v>272</v>
      </c>
      <c r="K27" s="6">
        <v>17</v>
      </c>
      <c r="L27" s="78">
        <f t="shared" si="0"/>
        <v>255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42571</v>
      </c>
      <c r="H28" s="9">
        <v>3389</v>
      </c>
      <c r="I28" s="176">
        <v>2841</v>
      </c>
      <c r="J28" s="5">
        <f aca="true" t="shared" si="1" ref="J28:J40">H28-I28</f>
        <v>548</v>
      </c>
      <c r="K28" s="6">
        <v>54</v>
      </c>
      <c r="L28" s="78">
        <f t="shared" si="0"/>
        <v>494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42571</v>
      </c>
      <c r="H29" s="176">
        <v>5171</v>
      </c>
      <c r="I29" s="176">
        <v>4423</v>
      </c>
      <c r="J29" s="5">
        <f t="shared" si="1"/>
        <v>748</v>
      </c>
      <c r="K29" s="7">
        <v>0</v>
      </c>
      <c r="L29" s="78">
        <f t="shared" si="0"/>
        <v>748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42571</v>
      </c>
      <c r="H30" s="176">
        <v>1771</v>
      </c>
      <c r="I30" s="176">
        <v>1349</v>
      </c>
      <c r="J30" s="5">
        <f t="shared" si="1"/>
        <v>422</v>
      </c>
      <c r="K30" s="6">
        <v>12.84</v>
      </c>
      <c r="L30" s="78">
        <f t="shared" si="0"/>
        <v>409.16</v>
      </c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42571</v>
      </c>
      <c r="H31" s="9">
        <v>2369</v>
      </c>
      <c r="I31" s="9">
        <v>1997</v>
      </c>
      <c r="J31" s="5">
        <f t="shared" si="1"/>
        <v>372</v>
      </c>
      <c r="K31" s="6">
        <v>0</v>
      </c>
      <c r="L31" s="78">
        <f t="shared" si="0"/>
        <v>372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42571</v>
      </c>
      <c r="H32" s="176">
        <v>2842</v>
      </c>
      <c r="I32" s="176">
        <v>2241</v>
      </c>
      <c r="J32" s="5">
        <f t="shared" si="1"/>
        <v>601</v>
      </c>
      <c r="K32" s="7">
        <v>15.6</v>
      </c>
      <c r="L32" s="78">
        <f t="shared" si="0"/>
        <v>585.4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42571</v>
      </c>
      <c r="H33" s="176">
        <v>510</v>
      </c>
      <c r="I33" s="176">
        <v>425</v>
      </c>
      <c r="J33" s="5">
        <f t="shared" si="1"/>
        <v>85</v>
      </c>
      <c r="K33" s="6">
        <v>3</v>
      </c>
      <c r="L33" s="78">
        <f t="shared" si="0"/>
        <v>82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42571</v>
      </c>
      <c r="H34" s="176">
        <v>4903</v>
      </c>
      <c r="I34" s="176">
        <v>4349</v>
      </c>
      <c r="J34" s="5">
        <f t="shared" si="1"/>
        <v>554</v>
      </c>
      <c r="K34" s="6">
        <v>34</v>
      </c>
      <c r="L34" s="78">
        <f t="shared" si="0"/>
        <v>520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42571</v>
      </c>
      <c r="H35" s="176">
        <v>5553</v>
      </c>
      <c r="I35" s="176">
        <v>4817</v>
      </c>
      <c r="J35" s="5">
        <f t="shared" si="1"/>
        <v>736</v>
      </c>
      <c r="K35" s="6">
        <v>15</v>
      </c>
      <c r="L35" s="78">
        <f t="shared" si="0"/>
        <v>721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42571</v>
      </c>
      <c r="H36" s="176">
        <v>4246</v>
      </c>
      <c r="I36" s="176">
        <v>3628</v>
      </c>
      <c r="J36" s="5">
        <f t="shared" si="1"/>
        <v>618</v>
      </c>
      <c r="K36" s="6">
        <v>0</v>
      </c>
      <c r="L36" s="78">
        <f t="shared" si="0"/>
        <v>618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42571</v>
      </c>
      <c r="H37" s="176">
        <v>3620</v>
      </c>
      <c r="I37" s="176">
        <v>2967</v>
      </c>
      <c r="J37" s="5">
        <f t="shared" si="1"/>
        <v>653</v>
      </c>
      <c r="K37" s="6">
        <v>0</v>
      </c>
      <c r="L37" s="78">
        <f t="shared" si="0"/>
        <v>653</v>
      </c>
    </row>
    <row r="38" spans="1:12" ht="15.75" thickBot="1">
      <c r="A38" s="77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52">
        <v>42571</v>
      </c>
      <c r="H38" s="9">
        <v>3391</v>
      </c>
      <c r="I38" s="9">
        <v>2849</v>
      </c>
      <c r="J38" s="41">
        <f t="shared" si="1"/>
        <v>542</v>
      </c>
      <c r="K38" s="42">
        <v>0</v>
      </c>
      <c r="L38" s="81">
        <f t="shared" si="0"/>
        <v>542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90">
        <v>327288</v>
      </c>
      <c r="G39" s="91">
        <v>42571</v>
      </c>
      <c r="H39" s="92">
        <v>3426</v>
      </c>
      <c r="I39" s="92">
        <v>2564</v>
      </c>
      <c r="J39" s="92">
        <f t="shared" si="1"/>
        <v>862</v>
      </c>
      <c r="K39" s="46">
        <v>0</v>
      </c>
      <c r="L39" s="93">
        <f t="shared" si="0"/>
        <v>862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42571</v>
      </c>
      <c r="H40" s="5">
        <v>4785</v>
      </c>
      <c r="I40" s="5">
        <v>3927</v>
      </c>
      <c r="J40" s="5">
        <f t="shared" si="1"/>
        <v>858</v>
      </c>
      <c r="K40" s="7">
        <v>30.18</v>
      </c>
      <c r="L40" s="78">
        <f t="shared" si="0"/>
        <v>827.82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42571</v>
      </c>
      <c r="H41" s="176"/>
      <c r="I41" s="235" t="s">
        <v>22</v>
      </c>
      <c r="J41" s="236"/>
      <c r="K41" s="6">
        <v>15.78</v>
      </c>
      <c r="L41" s="78"/>
    </row>
    <row r="42" spans="1:13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42571</v>
      </c>
      <c r="H42" s="176">
        <v>12430</v>
      </c>
      <c r="I42" s="176">
        <v>10874</v>
      </c>
      <c r="J42" s="5">
        <f>H42-I42</f>
        <v>1556</v>
      </c>
      <c r="K42" s="6">
        <v>168.68</v>
      </c>
      <c r="L42" s="78">
        <f t="shared" si="0"/>
        <v>1387.32</v>
      </c>
      <c r="M42" s="205"/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42571</v>
      </c>
      <c r="H43" s="176">
        <v>3946</v>
      </c>
      <c r="I43" s="176">
        <v>3314</v>
      </c>
      <c r="J43" s="5">
        <f aca="true" t="shared" si="2" ref="J43:J73">H43-I43</f>
        <v>632</v>
      </c>
      <c r="K43" s="6">
        <v>0</v>
      </c>
      <c r="L43" s="78">
        <f t="shared" si="0"/>
        <v>632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42571</v>
      </c>
      <c r="H44" s="176">
        <v>9620</v>
      </c>
      <c r="I44" s="176">
        <v>8358</v>
      </c>
      <c r="J44" s="5">
        <f t="shared" si="2"/>
        <v>1262</v>
      </c>
      <c r="K44" s="6">
        <v>0</v>
      </c>
      <c r="L44" s="78">
        <f t="shared" si="0"/>
        <v>1262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42571</v>
      </c>
      <c r="H45" s="176">
        <v>3125</v>
      </c>
      <c r="I45" s="176">
        <v>2686</v>
      </c>
      <c r="J45" s="5">
        <f t="shared" si="2"/>
        <v>439</v>
      </c>
      <c r="K45" s="6">
        <v>10.85</v>
      </c>
      <c r="L45" s="78">
        <f t="shared" si="0"/>
        <v>428.15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42571</v>
      </c>
      <c r="H46" s="176">
        <v>1451</v>
      </c>
      <c r="I46" s="176">
        <v>1237</v>
      </c>
      <c r="J46" s="5">
        <f t="shared" si="2"/>
        <v>214</v>
      </c>
      <c r="K46" s="6">
        <v>0</v>
      </c>
      <c r="L46" s="78">
        <f t="shared" si="0"/>
        <v>214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42571</v>
      </c>
      <c r="H47" s="5">
        <v>2649</v>
      </c>
      <c r="I47" s="5">
        <v>2321</v>
      </c>
      <c r="J47" s="5">
        <f t="shared" si="2"/>
        <v>328</v>
      </c>
      <c r="K47" s="6">
        <v>0</v>
      </c>
      <c r="L47" s="78">
        <f t="shared" si="0"/>
        <v>328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42571</v>
      </c>
      <c r="H48" s="176">
        <v>1763</v>
      </c>
      <c r="I48" s="176">
        <v>1546</v>
      </c>
      <c r="J48" s="5">
        <f t="shared" si="2"/>
        <v>217</v>
      </c>
      <c r="K48" s="6">
        <v>16.77</v>
      </c>
      <c r="L48" s="78">
        <f t="shared" si="0"/>
        <v>200.23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42571</v>
      </c>
      <c r="H49" s="176">
        <v>12595</v>
      </c>
      <c r="I49" s="176">
        <v>10674</v>
      </c>
      <c r="J49" s="5">
        <f t="shared" si="2"/>
        <v>1921</v>
      </c>
      <c r="K49" s="6">
        <v>34</v>
      </c>
      <c r="L49" s="78">
        <f t="shared" si="0"/>
        <v>1887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42571</v>
      </c>
      <c r="H50" s="176">
        <v>4495</v>
      </c>
      <c r="I50" s="176">
        <v>3903</v>
      </c>
      <c r="J50" s="5">
        <f t="shared" si="2"/>
        <v>592</v>
      </c>
      <c r="K50" s="6">
        <v>15</v>
      </c>
      <c r="L50" s="78">
        <f t="shared" si="0"/>
        <v>577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42571</v>
      </c>
      <c r="H51" s="176">
        <v>3554</v>
      </c>
      <c r="I51" s="176">
        <v>2983</v>
      </c>
      <c r="J51" s="5">
        <f t="shared" si="2"/>
        <v>571</v>
      </c>
      <c r="K51" s="6">
        <v>8</v>
      </c>
      <c r="L51" s="78">
        <f t="shared" si="0"/>
        <v>563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42571</v>
      </c>
      <c r="H52" s="176"/>
      <c r="I52" s="235" t="s">
        <v>22</v>
      </c>
      <c r="J52" s="236"/>
      <c r="K52" s="6">
        <v>15</v>
      </c>
      <c r="L52" s="78"/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42571</v>
      </c>
      <c r="H53" s="176">
        <v>3114</v>
      </c>
      <c r="I53" s="176">
        <v>2645</v>
      </c>
      <c r="J53" s="5">
        <f t="shared" si="2"/>
        <v>469</v>
      </c>
      <c r="K53" s="6"/>
      <c r="L53" s="78">
        <f t="shared" si="0"/>
        <v>469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42571</v>
      </c>
      <c r="H54" s="176">
        <v>7031</v>
      </c>
      <c r="I54" s="176">
        <v>6080</v>
      </c>
      <c r="J54" s="5">
        <f t="shared" si="2"/>
        <v>951</v>
      </c>
      <c r="K54" s="6">
        <v>27.69</v>
      </c>
      <c r="L54" s="78">
        <f t="shared" si="0"/>
        <v>923.31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42571</v>
      </c>
      <c r="H55" s="176">
        <v>7480</v>
      </c>
      <c r="I55" s="176">
        <v>6627</v>
      </c>
      <c r="J55" s="5">
        <f t="shared" si="2"/>
        <v>853</v>
      </c>
      <c r="K55" s="6">
        <v>40.167</v>
      </c>
      <c r="L55" s="78">
        <f t="shared" si="0"/>
        <v>812.833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42571</v>
      </c>
      <c r="H56" s="176">
        <v>5128</v>
      </c>
      <c r="I56" s="176">
        <v>4352</v>
      </c>
      <c r="J56" s="5">
        <f t="shared" si="2"/>
        <v>776</v>
      </c>
      <c r="K56" s="6">
        <v>0</v>
      </c>
      <c r="L56" s="78">
        <f t="shared" si="0"/>
        <v>776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42571</v>
      </c>
      <c r="H57" s="176">
        <v>5097</v>
      </c>
      <c r="I57" s="176">
        <v>4380</v>
      </c>
      <c r="J57" s="5">
        <f t="shared" si="2"/>
        <v>717</v>
      </c>
      <c r="K57" s="6">
        <v>0</v>
      </c>
      <c r="L57" s="78">
        <f t="shared" si="0"/>
        <v>717</v>
      </c>
    </row>
    <row r="58" spans="1:12" ht="15">
      <c r="A58" s="79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42571</v>
      </c>
      <c r="H58" s="176">
        <v>11735</v>
      </c>
      <c r="I58" s="176">
        <v>10214</v>
      </c>
      <c r="J58" s="5">
        <f t="shared" si="2"/>
        <v>1521</v>
      </c>
      <c r="K58" s="6">
        <v>0</v>
      </c>
      <c r="L58" s="78">
        <f t="shared" si="0"/>
        <v>1521</v>
      </c>
    </row>
    <row r="59" spans="1:12" ht="15">
      <c r="A59" s="77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42571</v>
      </c>
      <c r="H59" s="176">
        <v>5895</v>
      </c>
      <c r="I59" s="176">
        <v>4737</v>
      </c>
      <c r="J59" s="5">
        <f t="shared" si="2"/>
        <v>1158</v>
      </c>
      <c r="K59" s="6">
        <v>10</v>
      </c>
      <c r="L59" s="78">
        <f t="shared" si="0"/>
        <v>1148</v>
      </c>
    </row>
    <row r="60" spans="1:12" ht="15">
      <c r="A60" s="79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42571</v>
      </c>
      <c r="H60" s="176">
        <v>4445</v>
      </c>
      <c r="I60" s="176">
        <v>3869</v>
      </c>
      <c r="J60" s="5">
        <f t="shared" si="2"/>
        <v>576</v>
      </c>
      <c r="K60" s="6"/>
      <c r="L60" s="78">
        <f t="shared" si="0"/>
        <v>576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42571</v>
      </c>
      <c r="H61" s="176">
        <v>1630</v>
      </c>
      <c r="I61" s="176">
        <v>1392</v>
      </c>
      <c r="J61" s="5">
        <f t="shared" si="2"/>
        <v>238</v>
      </c>
      <c r="K61" s="6">
        <v>41.77</v>
      </c>
      <c r="L61" s="78">
        <f t="shared" si="0"/>
        <v>196.23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42571</v>
      </c>
      <c r="H62" s="176">
        <v>1112</v>
      </c>
      <c r="I62" s="176">
        <v>994</v>
      </c>
      <c r="J62" s="5">
        <f t="shared" si="2"/>
        <v>118</v>
      </c>
      <c r="K62" s="6">
        <v>33.58</v>
      </c>
      <c r="L62" s="78">
        <f>J62-K62</f>
        <v>84.42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42571</v>
      </c>
      <c r="H63" s="176">
        <v>4634</v>
      </c>
      <c r="I63" s="176">
        <v>3978</v>
      </c>
      <c r="J63" s="5">
        <f t="shared" si="2"/>
        <v>656</v>
      </c>
      <c r="K63" s="6">
        <v>2</v>
      </c>
      <c r="L63" s="78">
        <f t="shared" si="0"/>
        <v>654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42571</v>
      </c>
      <c r="H64" s="176">
        <v>4858</v>
      </c>
      <c r="I64" s="176">
        <v>4007</v>
      </c>
      <c r="J64" s="5">
        <f t="shared" si="2"/>
        <v>851</v>
      </c>
      <c r="K64" s="6">
        <v>5</v>
      </c>
      <c r="L64" s="78">
        <f t="shared" si="0"/>
        <v>846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42571</v>
      </c>
      <c r="H65" s="176">
        <v>6433</v>
      </c>
      <c r="I65" s="176">
        <v>5450</v>
      </c>
      <c r="J65" s="5">
        <f t="shared" si="2"/>
        <v>983</v>
      </c>
      <c r="K65" s="6">
        <v>0</v>
      </c>
      <c r="L65" s="78">
        <f t="shared" si="0"/>
        <v>983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42571</v>
      </c>
      <c r="H66" s="176">
        <v>1941</v>
      </c>
      <c r="I66" s="176">
        <v>1620</v>
      </c>
      <c r="J66" s="5">
        <f t="shared" si="2"/>
        <v>321</v>
      </c>
      <c r="K66" s="6">
        <v>0</v>
      </c>
      <c r="L66" s="78">
        <f t="shared" si="0"/>
        <v>321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42571</v>
      </c>
      <c r="H67" s="176">
        <v>7108</v>
      </c>
      <c r="I67" s="176">
        <v>6117</v>
      </c>
      <c r="J67" s="5">
        <f t="shared" si="2"/>
        <v>991</v>
      </c>
      <c r="K67" s="6">
        <v>0</v>
      </c>
      <c r="L67" s="78">
        <f t="shared" si="0"/>
        <v>991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42571</v>
      </c>
      <c r="H68" s="176">
        <v>2930</v>
      </c>
      <c r="I68" s="176">
        <v>2466</v>
      </c>
      <c r="J68" s="5">
        <f t="shared" si="2"/>
        <v>464</v>
      </c>
      <c r="K68" s="6">
        <v>10</v>
      </c>
      <c r="L68" s="78">
        <f t="shared" si="0"/>
        <v>454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42571</v>
      </c>
      <c r="H69" s="176">
        <v>5826</v>
      </c>
      <c r="I69" s="176">
        <v>5030</v>
      </c>
      <c r="J69" s="5">
        <f t="shared" si="2"/>
        <v>796</v>
      </c>
      <c r="K69" s="6">
        <v>97</v>
      </c>
      <c r="L69" s="78">
        <f t="shared" si="0"/>
        <v>699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42571</v>
      </c>
      <c r="H70" s="176">
        <v>3159</v>
      </c>
      <c r="I70" s="176">
        <v>2714</v>
      </c>
      <c r="J70" s="5">
        <f t="shared" si="2"/>
        <v>445</v>
      </c>
      <c r="K70" s="6">
        <v>0</v>
      </c>
      <c r="L70" s="78">
        <f t="shared" si="0"/>
        <v>445</v>
      </c>
    </row>
    <row r="71" spans="1:12" ht="15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42571</v>
      </c>
      <c r="H71" s="176">
        <v>3131</v>
      </c>
      <c r="I71" s="176">
        <v>2650</v>
      </c>
      <c r="J71" s="5">
        <f t="shared" si="2"/>
        <v>481</v>
      </c>
      <c r="K71" s="6">
        <v>24</v>
      </c>
      <c r="L71" s="78">
        <f t="shared" si="0"/>
        <v>457</v>
      </c>
    </row>
    <row r="72" spans="1:12" ht="15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42571</v>
      </c>
      <c r="H72" s="176">
        <v>10449</v>
      </c>
      <c r="I72" s="176">
        <v>8652</v>
      </c>
      <c r="J72" s="5">
        <f t="shared" si="2"/>
        <v>1797</v>
      </c>
      <c r="K72" s="6">
        <v>9</v>
      </c>
      <c r="L72" s="78">
        <f t="shared" si="0"/>
        <v>1788</v>
      </c>
    </row>
    <row r="73" spans="1:13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42571</v>
      </c>
      <c r="H73" s="176">
        <v>8016</v>
      </c>
      <c r="I73" s="176">
        <v>6897</v>
      </c>
      <c r="J73" s="5">
        <f t="shared" si="2"/>
        <v>1119</v>
      </c>
      <c r="K73" s="6">
        <v>342.33</v>
      </c>
      <c r="L73" s="78">
        <f t="shared" si="0"/>
        <v>776.6700000000001</v>
      </c>
      <c r="M73" s="204" t="s">
        <v>411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42571</v>
      </c>
      <c r="H74" s="176">
        <v>5913</v>
      </c>
      <c r="I74" s="176">
        <v>5105</v>
      </c>
      <c r="J74" s="176">
        <f>H74-I74-J70</f>
        <v>363</v>
      </c>
      <c r="K74" s="6">
        <v>1</v>
      </c>
      <c r="L74" s="78">
        <f t="shared" si="0"/>
        <v>362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42571</v>
      </c>
      <c r="H75" s="176">
        <v>10595</v>
      </c>
      <c r="I75" s="176">
        <v>9260</v>
      </c>
      <c r="J75" s="176">
        <f>H75-I75</f>
        <v>1335</v>
      </c>
      <c r="K75" s="6">
        <v>34</v>
      </c>
      <c r="L75" s="78">
        <f t="shared" si="0"/>
        <v>1301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42571</v>
      </c>
      <c r="H76" s="176">
        <v>2111</v>
      </c>
      <c r="I76" s="176">
        <v>1781</v>
      </c>
      <c r="J76" s="176">
        <f aca="true" t="shared" si="3" ref="J76:J85">H76-I76</f>
        <v>330</v>
      </c>
      <c r="K76" s="6">
        <v>6</v>
      </c>
      <c r="L76" s="78">
        <f t="shared" si="0"/>
        <v>324</v>
      </c>
    </row>
    <row r="77" spans="1:12" ht="15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42571</v>
      </c>
      <c r="H77" s="176">
        <v>2242</v>
      </c>
      <c r="I77" s="176">
        <v>1879</v>
      </c>
      <c r="J77" s="176">
        <f t="shared" si="3"/>
        <v>363</v>
      </c>
      <c r="K77" s="6">
        <v>24</v>
      </c>
      <c r="L77" s="78">
        <f t="shared" si="0"/>
        <v>339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42571</v>
      </c>
      <c r="H78" s="176">
        <v>5379</v>
      </c>
      <c r="I78" s="176">
        <v>4727</v>
      </c>
      <c r="J78" s="176">
        <f t="shared" si="3"/>
        <v>652</v>
      </c>
      <c r="K78" s="6">
        <v>40.26</v>
      </c>
      <c r="L78" s="78">
        <f t="shared" si="0"/>
        <v>611.74</v>
      </c>
    </row>
    <row r="79" spans="1:12" ht="15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42571</v>
      </c>
      <c r="H79" s="176">
        <v>12798</v>
      </c>
      <c r="I79" s="176">
        <v>11361</v>
      </c>
      <c r="J79" s="176">
        <f t="shared" si="3"/>
        <v>1437</v>
      </c>
      <c r="K79" s="6">
        <v>2</v>
      </c>
      <c r="L79" s="78">
        <f>J79-K79</f>
        <v>1435</v>
      </c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42571</v>
      </c>
      <c r="H80" s="176">
        <v>7243</v>
      </c>
      <c r="I80" s="176">
        <v>6298</v>
      </c>
      <c r="J80" s="176">
        <f t="shared" si="3"/>
        <v>945</v>
      </c>
      <c r="K80" s="6">
        <v>0</v>
      </c>
      <c r="L80" s="78">
        <f t="shared" si="0"/>
        <v>945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42571</v>
      </c>
      <c r="H81" s="176">
        <v>6371</v>
      </c>
      <c r="I81" s="176">
        <v>5537</v>
      </c>
      <c r="J81" s="176">
        <f t="shared" si="3"/>
        <v>834</v>
      </c>
      <c r="K81" s="6">
        <v>66.36</v>
      </c>
      <c r="L81" s="78">
        <f t="shared" si="0"/>
        <v>767.64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42571</v>
      </c>
      <c r="H82" s="176">
        <v>2093</v>
      </c>
      <c r="I82" s="176">
        <v>1816</v>
      </c>
      <c r="J82" s="176">
        <f t="shared" si="3"/>
        <v>277</v>
      </c>
      <c r="K82" s="6">
        <v>0</v>
      </c>
      <c r="L82" s="78">
        <f t="shared" si="0"/>
        <v>277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42571</v>
      </c>
      <c r="H83" s="176">
        <v>3235</v>
      </c>
      <c r="I83" s="176">
        <v>2869</v>
      </c>
      <c r="J83" s="176">
        <f t="shared" si="3"/>
        <v>366</v>
      </c>
      <c r="K83" s="6">
        <v>2.87</v>
      </c>
      <c r="L83" s="78">
        <f t="shared" si="0"/>
        <v>363.13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42571</v>
      </c>
      <c r="H84" s="176">
        <v>1772</v>
      </c>
      <c r="I84" s="176">
        <v>1562</v>
      </c>
      <c r="J84" s="176">
        <f t="shared" si="3"/>
        <v>210</v>
      </c>
      <c r="K84" s="6">
        <v>0</v>
      </c>
      <c r="L84" s="78">
        <f t="shared" si="0"/>
        <v>210</v>
      </c>
    </row>
    <row r="85" spans="1:12" ht="15.75" thickBot="1">
      <c r="A85" s="79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42571</v>
      </c>
      <c r="H85" s="9">
        <v>5456</v>
      </c>
      <c r="I85" s="9">
        <v>4689</v>
      </c>
      <c r="J85" s="176">
        <f t="shared" si="3"/>
        <v>767</v>
      </c>
      <c r="K85" s="6">
        <v>17.75</v>
      </c>
      <c r="L85" s="78">
        <f t="shared" si="0"/>
        <v>749.25</v>
      </c>
    </row>
    <row r="86" spans="1:12" ht="15.75" thickBot="1">
      <c r="A86" s="77">
        <v>64</v>
      </c>
      <c r="B86" s="12" t="s">
        <v>40</v>
      </c>
      <c r="C86" s="12">
        <v>76</v>
      </c>
      <c r="D86" s="13"/>
      <c r="E86" s="13" t="s">
        <v>19</v>
      </c>
      <c r="F86" s="6">
        <v>327774</v>
      </c>
      <c r="G86" s="40">
        <v>42571</v>
      </c>
      <c r="H86" s="218" t="s">
        <v>412</v>
      </c>
      <c r="I86" s="219"/>
      <c r="J86" s="169"/>
      <c r="K86" s="6">
        <v>83.57</v>
      </c>
      <c r="L86" s="78">
        <f t="shared" si="0"/>
        <v>-83.57</v>
      </c>
    </row>
    <row r="87" spans="1:12" ht="15">
      <c r="A87" s="79">
        <v>65</v>
      </c>
      <c r="B87" s="12" t="s">
        <v>40</v>
      </c>
      <c r="C87" s="12">
        <v>10</v>
      </c>
      <c r="D87" s="13"/>
      <c r="E87" s="13" t="s">
        <v>19</v>
      </c>
      <c r="F87" s="6">
        <v>333546</v>
      </c>
      <c r="G87" s="40">
        <v>42571</v>
      </c>
      <c r="H87" s="5">
        <v>16525</v>
      </c>
      <c r="I87" s="5">
        <v>14157</v>
      </c>
      <c r="J87" s="176">
        <f>H87-I87</f>
        <v>2368</v>
      </c>
      <c r="K87" s="6">
        <v>47</v>
      </c>
      <c r="L87" s="78">
        <f t="shared" si="0"/>
        <v>2321</v>
      </c>
    </row>
    <row r="88" spans="1:12" ht="15">
      <c r="A88" s="79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40">
        <v>42571</v>
      </c>
      <c r="H88" s="176">
        <v>1683</v>
      </c>
      <c r="I88" s="176">
        <v>1472</v>
      </c>
      <c r="J88" s="176">
        <f aca="true" t="shared" si="4" ref="J88:J103">H88-I88</f>
        <v>211</v>
      </c>
      <c r="K88" s="6">
        <v>7.52</v>
      </c>
      <c r="L88" s="78">
        <f aca="true" t="shared" si="5" ref="L88:L94">J88-K88</f>
        <v>203.48</v>
      </c>
    </row>
    <row r="89" spans="1:12" ht="15">
      <c r="A89" s="77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40">
        <v>42571</v>
      </c>
      <c r="H89" s="176">
        <v>1450</v>
      </c>
      <c r="I89" s="176">
        <v>1227</v>
      </c>
      <c r="J89" s="176">
        <f t="shared" si="4"/>
        <v>223</v>
      </c>
      <c r="K89" s="6">
        <v>53</v>
      </c>
      <c r="L89" s="78">
        <f t="shared" si="5"/>
        <v>170</v>
      </c>
    </row>
    <row r="90" spans="1:12" ht="15">
      <c r="A90" s="79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40">
        <v>42571</v>
      </c>
      <c r="H90" s="176">
        <v>3461</v>
      </c>
      <c r="I90" s="176">
        <v>3064</v>
      </c>
      <c r="J90" s="176">
        <f t="shared" si="4"/>
        <v>397</v>
      </c>
      <c r="K90" s="6">
        <v>35.34</v>
      </c>
      <c r="L90" s="78">
        <f t="shared" si="5"/>
        <v>361.65999999999997</v>
      </c>
    </row>
    <row r="91" spans="1:12" ht="15">
      <c r="A91" s="79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40">
        <v>42571</v>
      </c>
      <c r="H91" s="176">
        <v>3863</v>
      </c>
      <c r="I91" s="176">
        <v>3393</v>
      </c>
      <c r="J91" s="176">
        <f t="shared" si="4"/>
        <v>470</v>
      </c>
      <c r="K91" s="6">
        <v>15</v>
      </c>
      <c r="L91" s="78">
        <f t="shared" si="5"/>
        <v>455</v>
      </c>
    </row>
    <row r="92" spans="1:12" ht="15">
      <c r="A92" s="77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40">
        <v>42571</v>
      </c>
      <c r="H92" s="176">
        <v>16844</v>
      </c>
      <c r="I92" s="176">
        <v>14543</v>
      </c>
      <c r="J92" s="176">
        <f t="shared" si="4"/>
        <v>2301</v>
      </c>
      <c r="K92" s="6">
        <v>0</v>
      </c>
      <c r="L92" s="78">
        <f t="shared" si="5"/>
        <v>2301</v>
      </c>
    </row>
    <row r="93" spans="1:12" ht="15">
      <c r="A93" s="79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40">
        <v>42571</v>
      </c>
      <c r="H93" s="176">
        <v>1803</v>
      </c>
      <c r="I93" s="176">
        <v>1529</v>
      </c>
      <c r="J93" s="176">
        <f t="shared" si="4"/>
        <v>274</v>
      </c>
      <c r="K93" s="6">
        <v>2</v>
      </c>
      <c r="L93" s="78">
        <f t="shared" si="5"/>
        <v>272</v>
      </c>
    </row>
    <row r="94" spans="1:12" ht="15">
      <c r="A94" s="79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40">
        <v>42571</v>
      </c>
      <c r="H94" s="176">
        <v>2401</v>
      </c>
      <c r="I94" s="176">
        <v>2047</v>
      </c>
      <c r="J94" s="176">
        <f t="shared" si="4"/>
        <v>354</v>
      </c>
      <c r="K94" s="6">
        <v>42.21</v>
      </c>
      <c r="L94" s="78">
        <f t="shared" si="5"/>
        <v>311.79</v>
      </c>
    </row>
    <row r="95" spans="1:12" ht="15">
      <c r="A95" s="77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40">
        <v>42571</v>
      </c>
      <c r="H95" s="176">
        <v>4333</v>
      </c>
      <c r="I95" s="176">
        <v>3622</v>
      </c>
      <c r="J95" s="176">
        <f t="shared" si="4"/>
        <v>711</v>
      </c>
      <c r="K95" s="6">
        <v>59.628</v>
      </c>
      <c r="L95" s="78">
        <f>J95-K95</f>
        <v>651.372</v>
      </c>
    </row>
    <row r="96" spans="1:12" ht="15">
      <c r="A96" s="79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40">
        <v>42571</v>
      </c>
      <c r="H96" s="176">
        <v>2203</v>
      </c>
      <c r="I96" s="176">
        <v>1943</v>
      </c>
      <c r="J96" s="176">
        <f t="shared" si="4"/>
        <v>260</v>
      </c>
      <c r="K96" s="6">
        <v>28.91</v>
      </c>
      <c r="L96" s="78">
        <f aca="true" t="shared" si="6" ref="L96:L104">J96-K96</f>
        <v>231.09</v>
      </c>
    </row>
    <row r="97" spans="1:12" ht="15">
      <c r="A97" s="79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40">
        <v>42571</v>
      </c>
      <c r="H97" s="176">
        <v>5350</v>
      </c>
      <c r="I97" s="176">
        <v>4464</v>
      </c>
      <c r="J97" s="176">
        <f t="shared" si="4"/>
        <v>886</v>
      </c>
      <c r="K97" s="6">
        <v>4</v>
      </c>
      <c r="L97" s="78">
        <f t="shared" si="6"/>
        <v>882</v>
      </c>
    </row>
    <row r="98" spans="1:12" ht="15">
      <c r="A98" s="77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40">
        <v>42571</v>
      </c>
      <c r="H98" s="176">
        <v>4362</v>
      </c>
      <c r="I98" s="176">
        <v>3804</v>
      </c>
      <c r="J98" s="176">
        <f t="shared" si="4"/>
        <v>558</v>
      </c>
      <c r="K98" s="6">
        <v>16</v>
      </c>
      <c r="L98" s="78">
        <f t="shared" si="6"/>
        <v>542</v>
      </c>
    </row>
    <row r="99" spans="1:12" ht="15">
      <c r="A99" s="79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40">
        <v>42571</v>
      </c>
      <c r="H99" s="176">
        <v>10797</v>
      </c>
      <c r="I99" s="176">
        <v>8968</v>
      </c>
      <c r="J99" s="176">
        <f t="shared" si="4"/>
        <v>1829</v>
      </c>
      <c r="K99" s="6">
        <v>0</v>
      </c>
      <c r="L99" s="78">
        <f t="shared" si="6"/>
        <v>1829</v>
      </c>
    </row>
    <row r="100" spans="1:12" ht="15">
      <c r="A100" s="79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40">
        <v>42571</v>
      </c>
      <c r="H100" s="176">
        <v>8889</v>
      </c>
      <c r="I100" s="176">
        <v>7546</v>
      </c>
      <c r="J100" s="176">
        <f t="shared" si="4"/>
        <v>1343</v>
      </c>
      <c r="K100" s="6">
        <v>0</v>
      </c>
      <c r="L100" s="78">
        <f t="shared" si="6"/>
        <v>1343</v>
      </c>
    </row>
    <row r="101" spans="1:12" ht="15">
      <c r="A101" s="77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40">
        <v>42571</v>
      </c>
      <c r="H101" s="176">
        <v>5368</v>
      </c>
      <c r="I101" s="176">
        <v>4479</v>
      </c>
      <c r="J101" s="176">
        <f t="shared" si="4"/>
        <v>889</v>
      </c>
      <c r="K101" s="6">
        <v>59</v>
      </c>
      <c r="L101" s="78">
        <f t="shared" si="6"/>
        <v>830</v>
      </c>
    </row>
    <row r="102" spans="1:12" ht="15">
      <c r="A102" s="79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40">
        <v>42571</v>
      </c>
      <c r="H102" s="176">
        <v>3713</v>
      </c>
      <c r="I102" s="176">
        <v>3162</v>
      </c>
      <c r="J102" s="176">
        <f t="shared" si="4"/>
        <v>551</v>
      </c>
      <c r="K102" s="6">
        <v>35.81</v>
      </c>
      <c r="L102" s="78">
        <f t="shared" si="6"/>
        <v>515.19</v>
      </c>
    </row>
    <row r="103" spans="1:12" ht="15">
      <c r="A103" s="79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40">
        <v>42571</v>
      </c>
      <c r="H103" s="176">
        <v>11493</v>
      </c>
      <c r="I103" s="176">
        <v>9653</v>
      </c>
      <c r="J103" s="176">
        <f t="shared" si="4"/>
        <v>1840</v>
      </c>
      <c r="K103" s="6">
        <v>19</v>
      </c>
      <c r="L103" s="78">
        <f t="shared" si="6"/>
        <v>1821</v>
      </c>
    </row>
    <row r="104" spans="1:12" ht="15">
      <c r="A104" s="79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40">
        <v>42571</v>
      </c>
      <c r="H104" s="9">
        <v>4449</v>
      </c>
      <c r="I104" s="9">
        <v>3746</v>
      </c>
      <c r="J104" s="176">
        <f>H104-I104</f>
        <v>703</v>
      </c>
      <c r="K104" s="6">
        <v>0</v>
      </c>
      <c r="L104" s="78">
        <f t="shared" si="6"/>
        <v>703</v>
      </c>
    </row>
    <row r="105" spans="1:12" ht="15.75" thickBot="1">
      <c r="A105" s="80"/>
      <c r="B105" s="50" t="s">
        <v>42</v>
      </c>
      <c r="C105" s="51" t="s">
        <v>46</v>
      </c>
      <c r="D105" s="49"/>
      <c r="E105" s="49" t="s">
        <v>19</v>
      </c>
      <c r="F105" s="42">
        <v>345949</v>
      </c>
      <c r="G105" s="40">
        <v>42571</v>
      </c>
      <c r="H105" s="9">
        <v>6068</v>
      </c>
      <c r="I105" s="9">
        <v>5252</v>
      </c>
      <c r="J105" s="9">
        <f>H105-I105</f>
        <v>816</v>
      </c>
      <c r="K105" s="42">
        <v>0</v>
      </c>
      <c r="L105" s="78">
        <f>J105-K105</f>
        <v>816</v>
      </c>
    </row>
    <row r="106" spans="1:12" ht="15.75" thickBot="1">
      <c r="A106" s="191">
        <v>82</v>
      </c>
      <c r="B106" s="192" t="s">
        <v>47</v>
      </c>
      <c r="C106" s="177"/>
      <c r="D106" s="193"/>
      <c r="E106" s="193" t="s">
        <v>19</v>
      </c>
      <c r="F106" s="177"/>
      <c r="G106" s="40">
        <v>42571</v>
      </c>
      <c r="H106" s="71">
        <f>SUM(H104:H105)</f>
        <v>10517</v>
      </c>
      <c r="I106" s="71">
        <f>SUM(I104:I105)</f>
        <v>8998</v>
      </c>
      <c r="J106" s="71">
        <f>SUM(J104:J105)</f>
        <v>1519</v>
      </c>
      <c r="K106" s="177">
        <v>17.18</v>
      </c>
      <c r="L106" s="202">
        <f aca="true" t="shared" si="7" ref="L106:L169">J106-K106</f>
        <v>1501.82</v>
      </c>
    </row>
    <row r="107" spans="1:12" ht="15">
      <c r="A107" s="77">
        <v>83</v>
      </c>
      <c r="B107" s="39" t="s">
        <v>48</v>
      </c>
      <c r="C107" s="39">
        <v>53</v>
      </c>
      <c r="D107" s="11"/>
      <c r="E107" s="11" t="s">
        <v>19</v>
      </c>
      <c r="F107" s="7">
        <v>332631</v>
      </c>
      <c r="G107" s="40">
        <v>42571</v>
      </c>
      <c r="H107" s="5">
        <v>1763</v>
      </c>
      <c r="I107" s="5">
        <v>1521</v>
      </c>
      <c r="J107" s="5">
        <f>H107-I107</f>
        <v>242</v>
      </c>
      <c r="K107" s="7">
        <v>21.46</v>
      </c>
      <c r="L107" s="78">
        <f t="shared" si="7"/>
        <v>220.54</v>
      </c>
    </row>
    <row r="108" spans="1:12" ht="15">
      <c r="A108" s="80">
        <v>84</v>
      </c>
      <c r="B108" s="50" t="s">
        <v>48</v>
      </c>
      <c r="C108" s="50">
        <v>28</v>
      </c>
      <c r="D108" s="49"/>
      <c r="E108" s="49" t="s">
        <v>19</v>
      </c>
      <c r="F108" s="42">
        <v>333586</v>
      </c>
      <c r="G108" s="40">
        <v>42571</v>
      </c>
      <c r="H108" s="9">
        <v>11852</v>
      </c>
      <c r="I108" s="9">
        <v>10343</v>
      </c>
      <c r="J108" s="5">
        <f aca="true" t="shared" si="8" ref="J108:J171">H108-I108</f>
        <v>1509</v>
      </c>
      <c r="K108" s="42">
        <v>9</v>
      </c>
      <c r="L108" s="78">
        <f t="shared" si="7"/>
        <v>1500</v>
      </c>
    </row>
    <row r="109" spans="1:12" ht="15">
      <c r="A109" s="79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40">
        <v>42571</v>
      </c>
      <c r="H109" s="176">
        <v>37982</v>
      </c>
      <c r="I109" s="176">
        <v>37801</v>
      </c>
      <c r="J109" s="5">
        <f t="shared" si="8"/>
        <v>181</v>
      </c>
      <c r="K109" s="6">
        <v>66</v>
      </c>
      <c r="L109" s="78">
        <f t="shared" si="7"/>
        <v>115</v>
      </c>
    </row>
    <row r="110" spans="1:12" ht="15">
      <c r="A110" s="77">
        <v>86</v>
      </c>
      <c r="B110" s="39" t="s">
        <v>48</v>
      </c>
      <c r="C110" s="39">
        <v>34</v>
      </c>
      <c r="D110" s="11"/>
      <c r="E110" s="11" t="s">
        <v>19</v>
      </c>
      <c r="F110" s="7">
        <v>334756</v>
      </c>
      <c r="G110" s="40">
        <v>42571</v>
      </c>
      <c r="H110" s="5">
        <v>3835</v>
      </c>
      <c r="I110" s="5">
        <v>3332</v>
      </c>
      <c r="J110" s="5">
        <f t="shared" si="8"/>
        <v>503</v>
      </c>
      <c r="K110" s="7">
        <v>0</v>
      </c>
      <c r="L110" s="78">
        <f t="shared" si="7"/>
        <v>503</v>
      </c>
    </row>
    <row r="111" spans="1:12" ht="15">
      <c r="A111" s="77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40">
        <v>42571</v>
      </c>
      <c r="H111" s="176">
        <v>2593</v>
      </c>
      <c r="I111" s="176">
        <v>2242</v>
      </c>
      <c r="J111" s="5">
        <f t="shared" si="8"/>
        <v>351</v>
      </c>
      <c r="K111" s="6">
        <v>16.48</v>
      </c>
      <c r="L111" s="78">
        <f t="shared" si="7"/>
        <v>334.52</v>
      </c>
    </row>
    <row r="112" spans="1:12" ht="15">
      <c r="A112" s="79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40">
        <v>42571</v>
      </c>
      <c r="H112" s="176">
        <v>2522</v>
      </c>
      <c r="I112" s="176">
        <v>2199</v>
      </c>
      <c r="J112" s="5">
        <f t="shared" si="8"/>
        <v>323</v>
      </c>
      <c r="K112" s="6">
        <v>7</v>
      </c>
      <c r="L112" s="78">
        <f t="shared" si="7"/>
        <v>316</v>
      </c>
    </row>
    <row r="113" spans="1:12" ht="15">
      <c r="A113" s="77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40">
        <v>42571</v>
      </c>
      <c r="H113" s="176">
        <v>4999</v>
      </c>
      <c r="I113" s="176">
        <v>4184</v>
      </c>
      <c r="J113" s="5">
        <f t="shared" si="8"/>
        <v>815</v>
      </c>
      <c r="K113" s="6">
        <v>0</v>
      </c>
      <c r="L113" s="78">
        <f t="shared" si="7"/>
        <v>815</v>
      </c>
    </row>
    <row r="114" spans="1:12" ht="15">
      <c r="A114" s="79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40">
        <v>42571</v>
      </c>
      <c r="H114" s="176">
        <v>9603</v>
      </c>
      <c r="I114" s="176">
        <v>8273</v>
      </c>
      <c r="J114" s="5">
        <f t="shared" si="8"/>
        <v>1330</v>
      </c>
      <c r="K114" s="6">
        <v>0</v>
      </c>
      <c r="L114" s="78">
        <f t="shared" si="7"/>
        <v>1330</v>
      </c>
    </row>
    <row r="115" spans="1:12" ht="15">
      <c r="A115" s="77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40">
        <v>42571</v>
      </c>
      <c r="H115" s="176">
        <v>1091</v>
      </c>
      <c r="I115" s="176">
        <v>933</v>
      </c>
      <c r="J115" s="5">
        <f t="shared" si="8"/>
        <v>158</v>
      </c>
      <c r="K115" s="6">
        <v>0</v>
      </c>
      <c r="L115" s="78">
        <f t="shared" si="7"/>
        <v>158</v>
      </c>
    </row>
    <row r="116" spans="1:12" ht="15">
      <c r="A116" s="79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40">
        <v>42571</v>
      </c>
      <c r="H116" s="176">
        <v>1772</v>
      </c>
      <c r="I116" s="176">
        <v>1529</v>
      </c>
      <c r="J116" s="5">
        <f t="shared" si="8"/>
        <v>243</v>
      </c>
      <c r="K116" s="6">
        <v>6.75</v>
      </c>
      <c r="L116" s="78">
        <f t="shared" si="7"/>
        <v>236.25</v>
      </c>
    </row>
    <row r="117" spans="1:12" ht="15">
      <c r="A117" s="77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40">
        <v>42571</v>
      </c>
      <c r="H117" s="176">
        <v>3043</v>
      </c>
      <c r="I117" s="176">
        <v>2616</v>
      </c>
      <c r="J117" s="5">
        <f t="shared" si="8"/>
        <v>427</v>
      </c>
      <c r="K117" s="6">
        <v>40.43</v>
      </c>
      <c r="L117" s="78">
        <f t="shared" si="7"/>
        <v>386.57</v>
      </c>
    </row>
    <row r="118" spans="1:12" ht="15">
      <c r="A118" s="79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40">
        <v>42571</v>
      </c>
      <c r="H118" s="176">
        <v>2478</v>
      </c>
      <c r="I118" s="176">
        <v>2139</v>
      </c>
      <c r="J118" s="5">
        <f t="shared" si="8"/>
        <v>339</v>
      </c>
      <c r="K118" s="6">
        <v>61.995</v>
      </c>
      <c r="L118" s="78">
        <f t="shared" si="7"/>
        <v>277.005</v>
      </c>
    </row>
    <row r="119" spans="1:12" ht="15">
      <c r="A119" s="77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40">
        <v>42571</v>
      </c>
      <c r="H119" s="176">
        <v>1950</v>
      </c>
      <c r="I119" s="176">
        <v>1651</v>
      </c>
      <c r="J119" s="5">
        <f t="shared" si="8"/>
        <v>299</v>
      </c>
      <c r="K119" s="6">
        <v>14.76</v>
      </c>
      <c r="L119" s="78">
        <f t="shared" si="7"/>
        <v>284.24</v>
      </c>
    </row>
    <row r="120" spans="1:12" ht="15">
      <c r="A120" s="79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40">
        <v>42571</v>
      </c>
      <c r="H120" s="176">
        <v>1841</v>
      </c>
      <c r="I120" s="176">
        <v>1634</v>
      </c>
      <c r="J120" s="5">
        <f t="shared" si="8"/>
        <v>207</v>
      </c>
      <c r="K120" s="6">
        <v>33.037</v>
      </c>
      <c r="L120" s="78">
        <f t="shared" si="7"/>
        <v>173.963</v>
      </c>
    </row>
    <row r="121" spans="1:12" ht="15">
      <c r="A121" s="77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40">
        <v>42571</v>
      </c>
      <c r="H121" s="176">
        <v>3351</v>
      </c>
      <c r="I121" s="176">
        <v>2905</v>
      </c>
      <c r="J121" s="5">
        <f t="shared" si="8"/>
        <v>446</v>
      </c>
      <c r="K121" s="6">
        <v>0</v>
      </c>
      <c r="L121" s="78">
        <f t="shared" si="7"/>
        <v>446</v>
      </c>
    </row>
    <row r="122" spans="1:12" ht="15">
      <c r="A122" s="79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40">
        <v>42571</v>
      </c>
      <c r="H122" s="176">
        <v>3702</v>
      </c>
      <c r="I122" s="176">
        <v>3201</v>
      </c>
      <c r="J122" s="5">
        <f t="shared" si="8"/>
        <v>501</v>
      </c>
      <c r="K122" s="6">
        <v>40</v>
      </c>
      <c r="L122" s="78">
        <f t="shared" si="7"/>
        <v>461</v>
      </c>
    </row>
    <row r="123" spans="1:12" ht="15">
      <c r="A123" s="77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40">
        <v>42571</v>
      </c>
      <c r="H123" s="176">
        <v>3003</v>
      </c>
      <c r="I123" s="176">
        <v>2581</v>
      </c>
      <c r="J123" s="5">
        <f t="shared" si="8"/>
        <v>422</v>
      </c>
      <c r="K123" s="6">
        <v>22</v>
      </c>
      <c r="L123" s="78">
        <f t="shared" si="7"/>
        <v>400</v>
      </c>
    </row>
    <row r="124" spans="1:12" ht="15">
      <c r="A124" s="79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40">
        <v>42571</v>
      </c>
      <c r="H124" s="176">
        <v>4059</v>
      </c>
      <c r="I124" s="176">
        <v>3497</v>
      </c>
      <c r="J124" s="5">
        <f t="shared" si="8"/>
        <v>562</v>
      </c>
      <c r="K124" s="6">
        <v>9</v>
      </c>
      <c r="L124" s="78">
        <f t="shared" si="7"/>
        <v>553</v>
      </c>
    </row>
    <row r="125" spans="1:12" ht="15">
      <c r="A125" s="77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40">
        <v>42571</v>
      </c>
      <c r="H125" s="176">
        <v>6368</v>
      </c>
      <c r="I125" s="176">
        <v>5441</v>
      </c>
      <c r="J125" s="5">
        <f t="shared" si="8"/>
        <v>927</v>
      </c>
      <c r="K125" s="6">
        <v>17.38</v>
      </c>
      <c r="L125" s="78">
        <f t="shared" si="7"/>
        <v>909.62</v>
      </c>
    </row>
    <row r="126" spans="1:12" ht="15">
      <c r="A126" s="79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40">
        <v>42571</v>
      </c>
      <c r="H126" s="176">
        <v>1833</v>
      </c>
      <c r="I126" s="176">
        <v>1609</v>
      </c>
      <c r="J126" s="5">
        <f t="shared" si="8"/>
        <v>224</v>
      </c>
      <c r="K126" s="6">
        <v>18</v>
      </c>
      <c r="L126" s="78">
        <f t="shared" si="7"/>
        <v>206</v>
      </c>
    </row>
    <row r="127" spans="1:12" ht="15">
      <c r="A127" s="77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40">
        <v>42571</v>
      </c>
      <c r="H127" s="235" t="s">
        <v>22</v>
      </c>
      <c r="I127" s="236"/>
      <c r="J127" s="5"/>
      <c r="K127" s="6">
        <v>39</v>
      </c>
      <c r="L127" s="78"/>
    </row>
    <row r="128" spans="1:12" ht="15">
      <c r="A128" s="79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40">
        <v>42571</v>
      </c>
      <c r="H128" s="176">
        <v>3131</v>
      </c>
      <c r="I128" s="176">
        <v>2651</v>
      </c>
      <c r="J128" s="5">
        <f t="shared" si="8"/>
        <v>480</v>
      </c>
      <c r="K128" s="6">
        <v>71</v>
      </c>
      <c r="L128" s="78">
        <f t="shared" si="7"/>
        <v>409</v>
      </c>
    </row>
    <row r="129" spans="1:12" ht="15">
      <c r="A129" s="77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40">
        <v>42571</v>
      </c>
      <c r="H129" s="176">
        <v>10959</v>
      </c>
      <c r="I129" s="176">
        <v>10293</v>
      </c>
      <c r="J129" s="5">
        <f t="shared" si="8"/>
        <v>666</v>
      </c>
      <c r="K129" s="6">
        <v>8</v>
      </c>
      <c r="L129" s="78">
        <f t="shared" si="7"/>
        <v>658</v>
      </c>
    </row>
    <row r="130" spans="1:12" ht="15">
      <c r="A130" s="79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40">
        <v>42571</v>
      </c>
      <c r="H130" s="176">
        <v>1838</v>
      </c>
      <c r="I130" s="176">
        <v>1562</v>
      </c>
      <c r="J130" s="5">
        <f t="shared" si="8"/>
        <v>276</v>
      </c>
      <c r="K130" s="6">
        <v>38.83</v>
      </c>
      <c r="L130" s="78">
        <f t="shared" si="7"/>
        <v>237.17000000000002</v>
      </c>
    </row>
    <row r="131" spans="1:12" ht="15">
      <c r="A131" s="77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40">
        <v>42571</v>
      </c>
      <c r="H131" s="176">
        <v>5101</v>
      </c>
      <c r="I131" s="176">
        <v>4481</v>
      </c>
      <c r="J131" s="5">
        <f t="shared" si="8"/>
        <v>620</v>
      </c>
      <c r="K131" s="6">
        <v>8</v>
      </c>
      <c r="L131" s="78">
        <f t="shared" si="7"/>
        <v>612</v>
      </c>
    </row>
    <row r="132" spans="1:12" ht="15">
      <c r="A132" s="79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40">
        <v>42571</v>
      </c>
      <c r="H132" s="176">
        <v>4880</v>
      </c>
      <c r="I132" s="176">
        <v>4157</v>
      </c>
      <c r="J132" s="5">
        <f t="shared" si="8"/>
        <v>723</v>
      </c>
      <c r="K132" s="6">
        <v>58</v>
      </c>
      <c r="L132" s="78">
        <f t="shared" si="7"/>
        <v>665</v>
      </c>
    </row>
    <row r="133" spans="1:12" ht="15">
      <c r="A133" s="77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40">
        <v>42571</v>
      </c>
      <c r="H133" s="176">
        <v>2599</v>
      </c>
      <c r="I133" s="176">
        <v>2327</v>
      </c>
      <c r="J133" s="5">
        <f t="shared" si="8"/>
        <v>272</v>
      </c>
      <c r="K133" s="6">
        <v>10</v>
      </c>
      <c r="L133" s="78">
        <f t="shared" si="7"/>
        <v>262</v>
      </c>
    </row>
    <row r="134" spans="1:12" ht="15">
      <c r="A134" s="79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40">
        <v>42571</v>
      </c>
      <c r="H134" s="235" t="s">
        <v>22</v>
      </c>
      <c r="I134" s="236"/>
      <c r="J134" s="5"/>
      <c r="K134" s="6">
        <v>154.2</v>
      </c>
      <c r="L134" s="78"/>
    </row>
    <row r="135" spans="1:12" ht="15">
      <c r="A135" s="77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40">
        <v>42571</v>
      </c>
      <c r="H135" s="176">
        <v>3849</v>
      </c>
      <c r="I135" s="176">
        <v>3272</v>
      </c>
      <c r="J135" s="5">
        <f t="shared" si="8"/>
        <v>577</v>
      </c>
      <c r="K135" s="6">
        <v>32.31</v>
      </c>
      <c r="L135" s="78">
        <f t="shared" si="7"/>
        <v>544.69</v>
      </c>
    </row>
    <row r="136" spans="1:12" ht="15">
      <c r="A136" s="79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40">
        <v>42571</v>
      </c>
      <c r="H136" s="176">
        <v>5326</v>
      </c>
      <c r="I136" s="176">
        <v>4586</v>
      </c>
      <c r="J136" s="5">
        <f t="shared" si="8"/>
        <v>740</v>
      </c>
      <c r="K136" s="6">
        <v>12.09</v>
      </c>
      <c r="L136" s="78">
        <f t="shared" si="7"/>
        <v>727.91</v>
      </c>
    </row>
    <row r="137" spans="1:12" ht="15">
      <c r="A137" s="77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40">
        <v>42571</v>
      </c>
      <c r="H137" s="176">
        <v>5094</v>
      </c>
      <c r="I137" s="176">
        <v>4308</v>
      </c>
      <c r="J137" s="5">
        <f>H137-I137</f>
        <v>786</v>
      </c>
      <c r="K137" s="6">
        <v>51</v>
      </c>
      <c r="L137" s="78">
        <f t="shared" si="7"/>
        <v>735</v>
      </c>
    </row>
    <row r="138" spans="1:12" ht="15">
      <c r="A138" s="79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40">
        <v>42571</v>
      </c>
      <c r="H138" s="176">
        <v>4834</v>
      </c>
      <c r="I138" s="176">
        <v>4109</v>
      </c>
      <c r="J138" s="5">
        <f t="shared" si="8"/>
        <v>725</v>
      </c>
      <c r="K138" s="6">
        <v>31</v>
      </c>
      <c r="L138" s="78">
        <f t="shared" si="7"/>
        <v>694</v>
      </c>
    </row>
    <row r="139" spans="1:12" ht="15">
      <c r="A139" s="77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40">
        <v>42571</v>
      </c>
      <c r="H139" s="176">
        <v>3929</v>
      </c>
      <c r="I139" s="176">
        <v>3300</v>
      </c>
      <c r="J139" s="5">
        <f t="shared" si="8"/>
        <v>629</v>
      </c>
      <c r="K139" s="6">
        <v>1</v>
      </c>
      <c r="L139" s="78">
        <f t="shared" si="7"/>
        <v>628</v>
      </c>
    </row>
    <row r="140" spans="1:12" ht="15">
      <c r="A140" s="79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40">
        <v>42571</v>
      </c>
      <c r="H140" s="176">
        <v>4688</v>
      </c>
      <c r="I140" s="176">
        <v>4044</v>
      </c>
      <c r="J140" s="5">
        <f t="shared" si="8"/>
        <v>644</v>
      </c>
      <c r="K140" s="6">
        <v>4</v>
      </c>
      <c r="L140" s="78">
        <f t="shared" si="7"/>
        <v>640</v>
      </c>
    </row>
    <row r="141" spans="1:12" ht="15">
      <c r="A141" s="77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40">
        <v>42571</v>
      </c>
      <c r="H141" s="176">
        <v>4658</v>
      </c>
      <c r="I141" s="176">
        <v>3906</v>
      </c>
      <c r="J141" s="5">
        <f t="shared" si="8"/>
        <v>752</v>
      </c>
      <c r="K141" s="6">
        <v>0</v>
      </c>
      <c r="L141" s="78">
        <f t="shared" si="7"/>
        <v>752</v>
      </c>
    </row>
    <row r="142" spans="1:12" ht="15">
      <c r="A142" s="79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40">
        <v>42571</v>
      </c>
      <c r="H142" s="176">
        <v>3015</v>
      </c>
      <c r="I142" s="176">
        <v>2638</v>
      </c>
      <c r="J142" s="5">
        <f t="shared" si="8"/>
        <v>377</v>
      </c>
      <c r="K142" s="6">
        <v>22</v>
      </c>
      <c r="L142" s="78">
        <f t="shared" si="7"/>
        <v>355</v>
      </c>
    </row>
    <row r="143" spans="1:12" ht="15">
      <c r="A143" s="77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40">
        <v>42571</v>
      </c>
      <c r="H143" s="176">
        <v>5554</v>
      </c>
      <c r="I143" s="176">
        <v>4796</v>
      </c>
      <c r="J143" s="5">
        <f>H143-I143</f>
        <v>758</v>
      </c>
      <c r="K143" s="6">
        <v>61</v>
      </c>
      <c r="L143" s="78">
        <f t="shared" si="7"/>
        <v>697</v>
      </c>
    </row>
    <row r="144" spans="1:12" ht="15">
      <c r="A144" s="79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40">
        <v>42571</v>
      </c>
      <c r="H144" s="176">
        <v>4410</v>
      </c>
      <c r="I144" s="176">
        <v>3763</v>
      </c>
      <c r="J144" s="5">
        <f t="shared" si="8"/>
        <v>647</v>
      </c>
      <c r="K144" s="6">
        <v>0</v>
      </c>
      <c r="L144" s="78">
        <f t="shared" si="7"/>
        <v>647</v>
      </c>
    </row>
    <row r="145" spans="1:12" ht="15">
      <c r="A145" s="77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40">
        <v>42571</v>
      </c>
      <c r="H145" s="176">
        <v>2853</v>
      </c>
      <c r="I145" s="176">
        <v>2413</v>
      </c>
      <c r="J145" s="5">
        <f t="shared" si="8"/>
        <v>440</v>
      </c>
      <c r="K145" s="6">
        <v>11.09</v>
      </c>
      <c r="L145" s="78">
        <f t="shared" si="7"/>
        <v>428.91</v>
      </c>
    </row>
    <row r="146" spans="1:12" ht="15">
      <c r="A146" s="79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40">
        <v>42571</v>
      </c>
      <c r="H146" s="176">
        <v>7313</v>
      </c>
      <c r="I146" s="176">
        <v>6490</v>
      </c>
      <c r="J146" s="5">
        <f t="shared" si="8"/>
        <v>823</v>
      </c>
      <c r="K146" s="6">
        <v>1</v>
      </c>
      <c r="L146" s="78">
        <f t="shared" si="7"/>
        <v>822</v>
      </c>
    </row>
    <row r="147" spans="1:12" ht="15">
      <c r="A147" s="77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40">
        <v>42571</v>
      </c>
      <c r="H147" s="176">
        <v>3376</v>
      </c>
      <c r="I147" s="176">
        <v>2851</v>
      </c>
      <c r="J147" s="5">
        <f t="shared" si="8"/>
        <v>525</v>
      </c>
      <c r="K147" s="6">
        <v>0</v>
      </c>
      <c r="L147" s="78">
        <f t="shared" si="7"/>
        <v>525</v>
      </c>
    </row>
    <row r="148" spans="1:12" ht="15">
      <c r="A148" s="79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40">
        <v>42571</v>
      </c>
      <c r="H148" s="176">
        <v>3085</v>
      </c>
      <c r="I148" s="176">
        <v>2604</v>
      </c>
      <c r="J148" s="5">
        <f t="shared" si="8"/>
        <v>481</v>
      </c>
      <c r="K148" s="6">
        <v>0</v>
      </c>
      <c r="L148" s="78">
        <f t="shared" si="7"/>
        <v>481</v>
      </c>
    </row>
    <row r="149" spans="1:12" ht="15">
      <c r="A149" s="77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40">
        <v>42571</v>
      </c>
      <c r="H149" s="176">
        <v>3837</v>
      </c>
      <c r="I149" s="176">
        <v>3361</v>
      </c>
      <c r="J149" s="5">
        <f t="shared" si="8"/>
        <v>476</v>
      </c>
      <c r="K149" s="6">
        <v>0</v>
      </c>
      <c r="L149" s="78">
        <f t="shared" si="7"/>
        <v>476</v>
      </c>
    </row>
    <row r="150" spans="1:12" ht="15">
      <c r="A150" s="79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40">
        <v>42571</v>
      </c>
      <c r="H150" s="176">
        <v>2173</v>
      </c>
      <c r="I150" s="176">
        <v>1856</v>
      </c>
      <c r="J150" s="5">
        <f t="shared" si="8"/>
        <v>317</v>
      </c>
      <c r="K150" s="6">
        <v>1</v>
      </c>
      <c r="L150" s="78">
        <f t="shared" si="7"/>
        <v>316</v>
      </c>
    </row>
    <row r="151" spans="1:12" ht="15">
      <c r="A151" s="77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40">
        <v>42571</v>
      </c>
      <c r="H151" s="176">
        <v>2615</v>
      </c>
      <c r="I151" s="176">
        <v>2208</v>
      </c>
      <c r="J151" s="5">
        <f t="shared" si="8"/>
        <v>407</v>
      </c>
      <c r="K151" s="6">
        <v>24</v>
      </c>
      <c r="L151" s="78">
        <f t="shared" si="7"/>
        <v>383</v>
      </c>
    </row>
    <row r="152" spans="1:12" ht="15">
      <c r="A152" s="80">
        <v>128</v>
      </c>
      <c r="B152" s="50" t="s">
        <v>59</v>
      </c>
      <c r="C152" s="50">
        <v>35</v>
      </c>
      <c r="D152" s="49"/>
      <c r="E152" s="49" t="s">
        <v>19</v>
      </c>
      <c r="F152" s="42">
        <v>342471</v>
      </c>
      <c r="G152" s="40">
        <v>42571</v>
      </c>
      <c r="H152" s="9">
        <v>3695</v>
      </c>
      <c r="I152" s="9">
        <v>3166</v>
      </c>
      <c r="J152" s="5">
        <f t="shared" si="8"/>
        <v>529</v>
      </c>
      <c r="K152" s="42">
        <v>18.41</v>
      </c>
      <c r="L152" s="78">
        <f t="shared" si="7"/>
        <v>510.59</v>
      </c>
    </row>
    <row r="153" spans="1:12" ht="15">
      <c r="A153" s="79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40">
        <v>42571</v>
      </c>
      <c r="H153" s="176">
        <v>66284</v>
      </c>
      <c r="I153" s="176">
        <v>65893</v>
      </c>
      <c r="J153" s="5">
        <f t="shared" si="8"/>
        <v>391</v>
      </c>
      <c r="K153" s="6">
        <v>1</v>
      </c>
      <c r="L153" s="78">
        <f t="shared" si="7"/>
        <v>390</v>
      </c>
    </row>
    <row r="154" spans="1:12" ht="15">
      <c r="A154" s="77">
        <v>130</v>
      </c>
      <c r="B154" s="39" t="s">
        <v>59</v>
      </c>
      <c r="C154" s="39">
        <v>5</v>
      </c>
      <c r="D154" s="11"/>
      <c r="E154" s="11" t="s">
        <v>19</v>
      </c>
      <c r="F154" s="7">
        <v>343457</v>
      </c>
      <c r="G154" s="40">
        <v>42571</v>
      </c>
      <c r="H154" s="5">
        <v>3043</v>
      </c>
      <c r="I154" s="5">
        <v>2671</v>
      </c>
      <c r="J154" s="5">
        <f t="shared" si="8"/>
        <v>372</v>
      </c>
      <c r="K154" s="7">
        <v>12</v>
      </c>
      <c r="L154" s="78">
        <f t="shared" si="7"/>
        <v>360</v>
      </c>
    </row>
    <row r="155" spans="1:12" ht="15">
      <c r="A155" s="77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40">
        <v>42571</v>
      </c>
      <c r="H155" s="176">
        <v>2171</v>
      </c>
      <c r="I155" s="176">
        <v>1840</v>
      </c>
      <c r="J155" s="5">
        <f>H155-I155</f>
        <v>331</v>
      </c>
      <c r="K155" s="6">
        <v>1</v>
      </c>
      <c r="L155" s="78">
        <f t="shared" si="7"/>
        <v>330</v>
      </c>
    </row>
    <row r="156" spans="1:12" ht="15">
      <c r="A156" s="79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40">
        <v>42571</v>
      </c>
      <c r="H156" s="176">
        <v>3089</v>
      </c>
      <c r="I156" s="176">
        <v>2635</v>
      </c>
      <c r="J156" s="5">
        <f t="shared" si="8"/>
        <v>454</v>
      </c>
      <c r="K156" s="6">
        <v>4</v>
      </c>
      <c r="L156" s="78">
        <f t="shared" si="7"/>
        <v>450</v>
      </c>
    </row>
    <row r="157" spans="1:12" ht="15">
      <c r="A157" s="77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40">
        <v>42571</v>
      </c>
      <c r="H157" s="176">
        <v>3339</v>
      </c>
      <c r="I157" s="176">
        <v>2873</v>
      </c>
      <c r="J157" s="5">
        <f t="shared" si="8"/>
        <v>466</v>
      </c>
      <c r="K157" s="6">
        <v>8</v>
      </c>
      <c r="L157" s="78">
        <f t="shared" si="7"/>
        <v>458</v>
      </c>
    </row>
    <row r="158" spans="1:12" ht="15">
      <c r="A158" s="79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40">
        <v>42571</v>
      </c>
      <c r="H158" s="176">
        <v>3123</v>
      </c>
      <c r="I158" s="176">
        <v>2744</v>
      </c>
      <c r="J158" s="5">
        <f>H158-I158</f>
        <v>379</v>
      </c>
      <c r="K158" s="6">
        <v>5.56</v>
      </c>
      <c r="L158" s="78">
        <f t="shared" si="7"/>
        <v>373.44</v>
      </c>
    </row>
    <row r="159" spans="1:12" ht="15">
      <c r="A159" s="77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40">
        <v>42571</v>
      </c>
      <c r="H159" s="176">
        <v>3769</v>
      </c>
      <c r="I159" s="176">
        <v>3212</v>
      </c>
      <c r="J159" s="5">
        <f t="shared" si="8"/>
        <v>557</v>
      </c>
      <c r="K159" s="6">
        <v>131</v>
      </c>
      <c r="L159" s="78">
        <f t="shared" si="7"/>
        <v>426</v>
      </c>
    </row>
    <row r="160" spans="1:12" ht="17.25" customHeight="1">
      <c r="A160" s="79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40">
        <v>42571</v>
      </c>
      <c r="H160" s="176">
        <v>1649</v>
      </c>
      <c r="I160" s="176">
        <v>1051</v>
      </c>
      <c r="J160" s="5">
        <f t="shared" si="8"/>
        <v>598</v>
      </c>
      <c r="K160" s="6">
        <v>296.297</v>
      </c>
      <c r="L160" s="78">
        <f t="shared" si="7"/>
        <v>301.703</v>
      </c>
    </row>
    <row r="161" spans="1:12" ht="15">
      <c r="A161" s="77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40">
        <v>42571</v>
      </c>
      <c r="H161" s="176">
        <v>1681</v>
      </c>
      <c r="I161" s="176">
        <v>1505</v>
      </c>
      <c r="J161" s="5">
        <f t="shared" si="8"/>
        <v>176</v>
      </c>
      <c r="K161" s="6">
        <v>12</v>
      </c>
      <c r="L161" s="78">
        <f t="shared" si="7"/>
        <v>164</v>
      </c>
    </row>
    <row r="162" spans="1:12" ht="15">
      <c r="A162" s="79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40">
        <v>42571</v>
      </c>
      <c r="H162" s="176">
        <v>3167</v>
      </c>
      <c r="I162" s="176">
        <v>2658</v>
      </c>
      <c r="J162" s="5">
        <f t="shared" si="8"/>
        <v>509</v>
      </c>
      <c r="K162" s="6">
        <v>12</v>
      </c>
      <c r="L162" s="78">
        <f t="shared" si="7"/>
        <v>497</v>
      </c>
    </row>
    <row r="163" spans="1:12" ht="15">
      <c r="A163" s="77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40">
        <v>42571</v>
      </c>
      <c r="H163" s="176">
        <v>1727</v>
      </c>
      <c r="I163" s="176">
        <v>1455</v>
      </c>
      <c r="J163" s="5">
        <f t="shared" si="8"/>
        <v>272</v>
      </c>
      <c r="K163" s="6">
        <v>0</v>
      </c>
      <c r="L163" s="78">
        <f t="shared" si="7"/>
        <v>272</v>
      </c>
    </row>
    <row r="164" spans="1:12" ht="15">
      <c r="A164" s="79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40">
        <v>42571</v>
      </c>
      <c r="H164" s="176">
        <v>1547</v>
      </c>
      <c r="I164" s="176">
        <v>1331</v>
      </c>
      <c r="J164" s="5">
        <f t="shared" si="8"/>
        <v>216</v>
      </c>
      <c r="K164" s="6">
        <v>11</v>
      </c>
      <c r="L164" s="78">
        <f t="shared" si="7"/>
        <v>205</v>
      </c>
    </row>
    <row r="165" spans="1:12" ht="15">
      <c r="A165" s="77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40">
        <v>42571</v>
      </c>
      <c r="H165" s="176">
        <v>3611</v>
      </c>
      <c r="I165" s="176">
        <v>3050</v>
      </c>
      <c r="J165" s="5">
        <f t="shared" si="8"/>
        <v>561</v>
      </c>
      <c r="K165" s="6">
        <v>0</v>
      </c>
      <c r="L165" s="78">
        <f t="shared" si="7"/>
        <v>561</v>
      </c>
    </row>
    <row r="166" spans="1:12" ht="15">
      <c r="A166" s="79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40">
        <v>42571</v>
      </c>
      <c r="H166" s="176">
        <v>9252</v>
      </c>
      <c r="I166" s="176">
        <v>7769</v>
      </c>
      <c r="J166" s="5">
        <f t="shared" si="8"/>
        <v>1483</v>
      </c>
      <c r="K166" s="6">
        <v>0</v>
      </c>
      <c r="L166" s="78">
        <f t="shared" si="7"/>
        <v>1483</v>
      </c>
    </row>
    <row r="167" spans="1:12" ht="15">
      <c r="A167" s="77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40">
        <v>42571</v>
      </c>
      <c r="H167" s="176">
        <v>5363</v>
      </c>
      <c r="I167" s="176">
        <v>4505</v>
      </c>
      <c r="J167" s="5">
        <f t="shared" si="8"/>
        <v>858</v>
      </c>
      <c r="K167" s="6">
        <v>0</v>
      </c>
      <c r="L167" s="78">
        <f t="shared" si="7"/>
        <v>858</v>
      </c>
    </row>
    <row r="168" spans="1:12" ht="15">
      <c r="A168" s="79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40">
        <v>42571</v>
      </c>
      <c r="H168" s="176">
        <v>2275</v>
      </c>
      <c r="I168" s="176">
        <v>1928</v>
      </c>
      <c r="J168" s="5">
        <f t="shared" si="8"/>
        <v>347</v>
      </c>
      <c r="K168" s="6">
        <v>0</v>
      </c>
      <c r="L168" s="78">
        <f t="shared" si="7"/>
        <v>347</v>
      </c>
    </row>
    <row r="169" spans="1:12" ht="15">
      <c r="A169" s="77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40">
        <v>42571</v>
      </c>
      <c r="H169" s="176">
        <v>1971</v>
      </c>
      <c r="I169" s="176">
        <v>1691</v>
      </c>
      <c r="J169" s="5">
        <f t="shared" si="8"/>
        <v>280</v>
      </c>
      <c r="K169" s="6">
        <v>7</v>
      </c>
      <c r="L169" s="78">
        <f t="shared" si="7"/>
        <v>273</v>
      </c>
    </row>
    <row r="170" spans="1:12" ht="15">
      <c r="A170" s="79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40">
        <v>42571</v>
      </c>
      <c r="H170" s="176">
        <v>7614</v>
      </c>
      <c r="I170" s="176">
        <v>6333</v>
      </c>
      <c r="J170" s="5">
        <f t="shared" si="8"/>
        <v>1281</v>
      </c>
      <c r="K170" s="6">
        <v>0</v>
      </c>
      <c r="L170" s="78">
        <f aca="true" t="shared" si="9" ref="L170:L202">J170-K170</f>
        <v>1281</v>
      </c>
    </row>
    <row r="171" spans="1:12" ht="15">
      <c r="A171" s="77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40">
        <v>42571</v>
      </c>
      <c r="H171" s="176">
        <v>1518</v>
      </c>
      <c r="I171" s="176">
        <v>1313</v>
      </c>
      <c r="J171" s="5">
        <f t="shared" si="8"/>
        <v>205</v>
      </c>
      <c r="K171" s="6">
        <v>21.92</v>
      </c>
      <c r="L171" s="78">
        <f t="shared" si="9"/>
        <v>183.07999999999998</v>
      </c>
    </row>
    <row r="172" spans="1:12" ht="15">
      <c r="A172" s="111">
        <v>148</v>
      </c>
      <c r="B172" s="62" t="s">
        <v>70</v>
      </c>
      <c r="C172" s="62">
        <v>29</v>
      </c>
      <c r="D172" s="197"/>
      <c r="E172" s="197" t="s">
        <v>19</v>
      </c>
      <c r="F172" s="198">
        <v>327185</v>
      </c>
      <c r="G172" s="40">
        <v>42571</v>
      </c>
      <c r="H172" s="69">
        <v>857</v>
      </c>
      <c r="I172" s="69">
        <v>743</v>
      </c>
      <c r="J172" s="176">
        <f>H172-I172</f>
        <v>114</v>
      </c>
      <c r="K172" s="178"/>
      <c r="L172" s="78">
        <f t="shared" si="9"/>
        <v>114</v>
      </c>
    </row>
    <row r="173" spans="1:12" ht="15.75" thickBot="1">
      <c r="A173" s="206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40">
        <v>42571</v>
      </c>
      <c r="H173" s="69">
        <v>1815</v>
      </c>
      <c r="I173" s="69">
        <v>1568</v>
      </c>
      <c r="J173" s="176">
        <f>H173-I173</f>
        <v>247</v>
      </c>
      <c r="K173" s="179"/>
      <c r="L173" s="78">
        <f t="shared" si="9"/>
        <v>247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40">
        <v>42571</v>
      </c>
      <c r="H174" s="71">
        <f>H173+H172</f>
        <v>2672</v>
      </c>
      <c r="I174" s="71">
        <f>SUM(I172:I173)</f>
        <v>2311</v>
      </c>
      <c r="J174" s="10">
        <f>H174-I174</f>
        <v>361</v>
      </c>
      <c r="K174" s="180">
        <v>0</v>
      </c>
      <c r="L174" s="78">
        <f t="shared" si="9"/>
        <v>361</v>
      </c>
    </row>
    <row r="175" spans="1:12" ht="15">
      <c r="A175" s="77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40">
        <v>42571</v>
      </c>
      <c r="H175" s="5">
        <v>5712</v>
      </c>
      <c r="I175" s="5">
        <v>4900</v>
      </c>
      <c r="J175" s="5">
        <f>H175-I175</f>
        <v>812</v>
      </c>
      <c r="K175" s="7">
        <v>73</v>
      </c>
      <c r="L175" s="78">
        <f t="shared" si="9"/>
        <v>739</v>
      </c>
    </row>
    <row r="176" spans="1:12" ht="15">
      <c r="A176" s="77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40">
        <v>42571</v>
      </c>
      <c r="H176" s="176">
        <v>1782</v>
      </c>
      <c r="I176" s="176">
        <v>1536</v>
      </c>
      <c r="J176" s="5">
        <f aca="true" t="shared" si="10" ref="J176:J183">H176-I176</f>
        <v>246</v>
      </c>
      <c r="K176" s="6">
        <v>2</v>
      </c>
      <c r="L176" s="78">
        <f t="shared" si="9"/>
        <v>244</v>
      </c>
    </row>
    <row r="177" spans="1:12" ht="15">
      <c r="A177" s="79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40">
        <v>42571</v>
      </c>
      <c r="H177" s="176">
        <v>2211</v>
      </c>
      <c r="I177" s="176">
        <v>1907</v>
      </c>
      <c r="J177" s="5">
        <f t="shared" si="10"/>
        <v>304</v>
      </c>
      <c r="K177" s="6">
        <v>26.81</v>
      </c>
      <c r="L177" s="78">
        <f t="shared" si="9"/>
        <v>277.19</v>
      </c>
    </row>
    <row r="178" spans="1:12" ht="15">
      <c r="A178" s="77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40">
        <v>42571</v>
      </c>
      <c r="H178" s="176">
        <v>1747</v>
      </c>
      <c r="I178" s="176">
        <v>1264</v>
      </c>
      <c r="J178" s="5">
        <f t="shared" si="10"/>
        <v>483</v>
      </c>
      <c r="K178" s="6">
        <v>17</v>
      </c>
      <c r="L178" s="78">
        <f t="shared" si="9"/>
        <v>466</v>
      </c>
    </row>
    <row r="179" spans="1:12" ht="15">
      <c r="A179" s="79">
        <v>152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40">
        <v>42571</v>
      </c>
      <c r="H179" s="176">
        <v>2629</v>
      </c>
      <c r="I179" s="176">
        <v>2227</v>
      </c>
      <c r="J179" s="5">
        <f t="shared" si="10"/>
        <v>402</v>
      </c>
      <c r="K179" s="6">
        <v>12</v>
      </c>
      <c r="L179" s="78">
        <f t="shared" si="9"/>
        <v>390</v>
      </c>
    </row>
    <row r="180" spans="1:12" ht="15">
      <c r="A180" s="77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40">
        <v>42571</v>
      </c>
      <c r="H180" s="176">
        <v>2499</v>
      </c>
      <c r="I180" s="176">
        <v>2170</v>
      </c>
      <c r="J180" s="5">
        <f t="shared" si="10"/>
        <v>329</v>
      </c>
      <c r="K180" s="6">
        <v>48.022</v>
      </c>
      <c r="L180" s="78">
        <f t="shared" si="9"/>
        <v>280.978</v>
      </c>
    </row>
    <row r="181" spans="1:12" ht="15">
      <c r="A181" s="79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40">
        <v>42571</v>
      </c>
      <c r="H181" s="176">
        <v>2489</v>
      </c>
      <c r="I181" s="176">
        <v>2160</v>
      </c>
      <c r="J181" s="5">
        <f t="shared" si="10"/>
        <v>329</v>
      </c>
      <c r="K181" s="6">
        <v>15</v>
      </c>
      <c r="L181" s="78">
        <f t="shared" si="9"/>
        <v>314</v>
      </c>
    </row>
    <row r="182" spans="1:12" ht="15">
      <c r="A182" s="77">
        <v>155</v>
      </c>
      <c r="B182" s="12" t="s">
        <v>73</v>
      </c>
      <c r="C182" s="12">
        <v>22</v>
      </c>
      <c r="D182" s="13"/>
      <c r="E182" s="13" t="s">
        <v>19</v>
      </c>
      <c r="F182" s="6">
        <v>409637</v>
      </c>
      <c r="G182" s="40">
        <v>42571</v>
      </c>
      <c r="H182" s="176">
        <v>497</v>
      </c>
      <c r="I182" s="176">
        <v>157.4</v>
      </c>
      <c r="J182" s="5">
        <f t="shared" si="10"/>
        <v>339.6</v>
      </c>
      <c r="K182" s="6">
        <v>8</v>
      </c>
      <c r="L182" s="78">
        <f t="shared" si="9"/>
        <v>331.6</v>
      </c>
    </row>
    <row r="183" spans="1:12" ht="15">
      <c r="A183" s="79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40">
        <v>42571</v>
      </c>
      <c r="H183" s="176">
        <v>3118</v>
      </c>
      <c r="I183" s="176">
        <v>2606</v>
      </c>
      <c r="J183" s="5">
        <f t="shared" si="10"/>
        <v>512</v>
      </c>
      <c r="K183" s="6">
        <v>30</v>
      </c>
      <c r="L183" s="78">
        <f t="shared" si="9"/>
        <v>482</v>
      </c>
    </row>
    <row r="184" spans="1:12" ht="15">
      <c r="A184" s="77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40">
        <v>42571</v>
      </c>
      <c r="H184" s="182">
        <v>4971</v>
      </c>
      <c r="I184" s="182">
        <v>3609</v>
      </c>
      <c r="J184" s="176">
        <f>H184-I184</f>
        <v>1362</v>
      </c>
      <c r="K184" s="6">
        <v>4</v>
      </c>
      <c r="L184" s="78">
        <f t="shared" si="9"/>
        <v>1358</v>
      </c>
    </row>
    <row r="185" spans="1:12" ht="15">
      <c r="A185" s="79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40">
        <v>42571</v>
      </c>
      <c r="H185" s="176">
        <v>11922</v>
      </c>
      <c r="I185" s="176">
        <v>10447</v>
      </c>
      <c r="J185" s="176">
        <f aca="true" t="shared" si="11" ref="J185:J193">H185-I185</f>
        <v>1475</v>
      </c>
      <c r="K185" s="6">
        <v>12</v>
      </c>
      <c r="L185" s="78">
        <f t="shared" si="9"/>
        <v>1463</v>
      </c>
    </row>
    <row r="186" spans="1:12" ht="15">
      <c r="A186" s="77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40">
        <v>42571</v>
      </c>
      <c r="H186" s="176">
        <v>11465</v>
      </c>
      <c r="I186" s="176">
        <v>9953</v>
      </c>
      <c r="J186" s="176">
        <f t="shared" si="11"/>
        <v>1512</v>
      </c>
      <c r="K186" s="6">
        <v>21</v>
      </c>
      <c r="L186" s="78">
        <f t="shared" si="9"/>
        <v>1491</v>
      </c>
    </row>
    <row r="187" spans="1:12" ht="15">
      <c r="A187" s="79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40">
        <v>42571</v>
      </c>
      <c r="H187" s="176">
        <v>950</v>
      </c>
      <c r="I187" s="176">
        <v>805</v>
      </c>
      <c r="J187" s="176">
        <f t="shared" si="11"/>
        <v>145</v>
      </c>
      <c r="K187" s="6">
        <v>0</v>
      </c>
      <c r="L187" s="78">
        <f t="shared" si="9"/>
        <v>145</v>
      </c>
    </row>
    <row r="188" spans="1:12" ht="15">
      <c r="A188" s="77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40">
        <v>42571</v>
      </c>
      <c r="H188" s="176">
        <v>5599</v>
      </c>
      <c r="I188" s="176">
        <v>4714</v>
      </c>
      <c r="J188" s="176">
        <f t="shared" si="11"/>
        <v>885</v>
      </c>
      <c r="K188" s="6">
        <v>19.17</v>
      </c>
      <c r="L188" s="78">
        <f t="shared" si="9"/>
        <v>865.83</v>
      </c>
    </row>
    <row r="189" spans="1:12" ht="15">
      <c r="A189" s="79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40">
        <v>42571</v>
      </c>
      <c r="H189" s="176">
        <v>3113</v>
      </c>
      <c r="I189" s="176">
        <v>2748</v>
      </c>
      <c r="J189" s="176">
        <f t="shared" si="11"/>
        <v>365</v>
      </c>
      <c r="K189" s="6">
        <v>6</v>
      </c>
      <c r="L189" s="78">
        <f t="shared" si="9"/>
        <v>359</v>
      </c>
    </row>
    <row r="190" spans="1:12" ht="15">
      <c r="A190" s="77">
        <v>163</v>
      </c>
      <c r="B190" s="12" t="s">
        <v>78</v>
      </c>
      <c r="C190" s="12">
        <v>20</v>
      </c>
      <c r="D190" s="13"/>
      <c r="E190" s="13" t="s">
        <v>19</v>
      </c>
      <c r="F190" s="6">
        <v>409859</v>
      </c>
      <c r="G190" s="40">
        <v>42571</v>
      </c>
      <c r="H190" s="176">
        <v>500</v>
      </c>
      <c r="I190" s="176">
        <v>209</v>
      </c>
      <c r="J190" s="176">
        <f t="shared" si="11"/>
        <v>291</v>
      </c>
      <c r="K190" s="6">
        <v>4</v>
      </c>
      <c r="L190" s="78">
        <f t="shared" si="9"/>
        <v>287</v>
      </c>
    </row>
    <row r="191" spans="1:12" ht="15">
      <c r="A191" s="79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40">
        <v>42571</v>
      </c>
      <c r="H191" s="176">
        <v>10237</v>
      </c>
      <c r="I191" s="176">
        <v>8711</v>
      </c>
      <c r="J191" s="176">
        <f t="shared" si="11"/>
        <v>1526</v>
      </c>
      <c r="K191" s="6">
        <v>0</v>
      </c>
      <c r="L191" s="78">
        <f t="shared" si="9"/>
        <v>1526</v>
      </c>
    </row>
    <row r="192" spans="1:12" ht="15">
      <c r="A192" s="77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40">
        <v>42571</v>
      </c>
      <c r="H192" s="176">
        <v>2767</v>
      </c>
      <c r="I192" s="176">
        <v>2325</v>
      </c>
      <c r="J192" s="176">
        <f t="shared" si="11"/>
        <v>442</v>
      </c>
      <c r="K192" s="6">
        <v>3</v>
      </c>
      <c r="L192" s="78">
        <f t="shared" si="9"/>
        <v>439</v>
      </c>
    </row>
    <row r="193" spans="1:12" ht="15">
      <c r="A193" s="79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40">
        <v>42571</v>
      </c>
      <c r="H193" s="176">
        <v>14492</v>
      </c>
      <c r="I193" s="176">
        <v>12403</v>
      </c>
      <c r="J193" s="176">
        <f t="shared" si="11"/>
        <v>2089</v>
      </c>
      <c r="K193" s="6">
        <v>0</v>
      </c>
      <c r="L193" s="78">
        <f t="shared" si="9"/>
        <v>2089</v>
      </c>
    </row>
    <row r="194" spans="1:12" ht="15">
      <c r="A194" s="77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40">
        <v>42571</v>
      </c>
      <c r="H194" s="235" t="s">
        <v>22</v>
      </c>
      <c r="I194" s="236"/>
      <c r="J194" s="176"/>
      <c r="K194" s="6">
        <v>0</v>
      </c>
      <c r="L194" s="78">
        <f t="shared" si="9"/>
        <v>0</v>
      </c>
    </row>
    <row r="195" spans="1:12" ht="15">
      <c r="A195" s="79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40">
        <v>42571</v>
      </c>
      <c r="H195" s="176"/>
      <c r="I195" s="249" t="s">
        <v>81</v>
      </c>
      <c r="J195" s="249"/>
      <c r="K195" s="6">
        <v>45</v>
      </c>
      <c r="L195" s="78"/>
    </row>
    <row r="196" spans="1:12" ht="15">
      <c r="A196" s="77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40">
        <v>42571</v>
      </c>
      <c r="H196" s="176">
        <v>2069</v>
      </c>
      <c r="I196" s="176">
        <v>1791</v>
      </c>
      <c r="J196" s="176">
        <f>H196-I196</f>
        <v>278</v>
      </c>
      <c r="K196" s="6">
        <v>19.93</v>
      </c>
      <c r="L196" s="78">
        <f t="shared" si="9"/>
        <v>258.07</v>
      </c>
    </row>
    <row r="197" spans="1:12" ht="15">
      <c r="A197" s="79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40">
        <v>42571</v>
      </c>
      <c r="H197" s="176">
        <v>3792</v>
      </c>
      <c r="I197" s="176">
        <v>3195</v>
      </c>
      <c r="J197" s="176">
        <f aca="true" t="shared" si="12" ref="J197:J202">H197-I197</f>
        <v>597</v>
      </c>
      <c r="K197" s="6">
        <v>0</v>
      </c>
      <c r="L197" s="78">
        <f t="shared" si="9"/>
        <v>597</v>
      </c>
    </row>
    <row r="198" spans="1:12" ht="15">
      <c r="A198" s="77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40">
        <v>42571</v>
      </c>
      <c r="H198" s="176">
        <v>3401</v>
      </c>
      <c r="I198" s="176">
        <v>2807</v>
      </c>
      <c r="J198" s="176">
        <f t="shared" si="12"/>
        <v>594</v>
      </c>
      <c r="K198" s="6">
        <v>40.77</v>
      </c>
      <c r="L198" s="78">
        <f t="shared" si="9"/>
        <v>553.23</v>
      </c>
    </row>
    <row r="199" spans="1:12" ht="15">
      <c r="A199" s="79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40">
        <v>42571</v>
      </c>
      <c r="H199" s="176">
        <v>4029</v>
      </c>
      <c r="I199" s="176">
        <v>3420</v>
      </c>
      <c r="J199" s="176">
        <f t="shared" si="12"/>
        <v>609</v>
      </c>
      <c r="K199" s="6">
        <v>117.19</v>
      </c>
      <c r="L199" s="78">
        <f t="shared" si="9"/>
        <v>491.81</v>
      </c>
    </row>
    <row r="200" spans="1:12" ht="15">
      <c r="A200" s="77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40">
        <v>42571</v>
      </c>
      <c r="H200" s="176">
        <v>1942</v>
      </c>
      <c r="I200" s="176">
        <v>1680</v>
      </c>
      <c r="J200" s="176">
        <f t="shared" si="12"/>
        <v>262</v>
      </c>
      <c r="K200" s="6">
        <v>94</v>
      </c>
      <c r="L200" s="78">
        <f t="shared" si="9"/>
        <v>168</v>
      </c>
    </row>
    <row r="201" spans="1:12" ht="15">
      <c r="A201" s="79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40">
        <v>42571</v>
      </c>
      <c r="H201" s="176">
        <v>2941</v>
      </c>
      <c r="I201" s="176">
        <v>2550</v>
      </c>
      <c r="J201" s="176">
        <f t="shared" si="12"/>
        <v>391</v>
      </c>
      <c r="K201" s="6">
        <v>5.49</v>
      </c>
      <c r="L201" s="78">
        <f t="shared" si="9"/>
        <v>385.51</v>
      </c>
    </row>
    <row r="202" spans="1:12" ht="15.75" thickBot="1">
      <c r="A202" s="83">
        <v>176</v>
      </c>
      <c r="B202" s="84" t="s">
        <v>84</v>
      </c>
      <c r="C202" s="84">
        <v>121</v>
      </c>
      <c r="D202" s="85"/>
      <c r="E202" s="85" t="s">
        <v>19</v>
      </c>
      <c r="F202" s="86">
        <v>340687</v>
      </c>
      <c r="G202" s="87">
        <v>42571</v>
      </c>
      <c r="H202" s="88">
        <v>2198</v>
      </c>
      <c r="I202" s="88">
        <v>2001</v>
      </c>
      <c r="J202" s="88">
        <f t="shared" si="12"/>
        <v>197</v>
      </c>
      <c r="K202" s="86">
        <v>0</v>
      </c>
      <c r="L202" s="89">
        <f t="shared" si="9"/>
        <v>197</v>
      </c>
    </row>
  </sheetData>
  <sheetProtection/>
  <mergeCells count="21">
    <mergeCell ref="E4:E17"/>
    <mergeCell ref="F4:F17"/>
    <mergeCell ref="G4:G17"/>
    <mergeCell ref="H4:H17"/>
    <mergeCell ref="I4:I17"/>
    <mergeCell ref="J4:J17"/>
    <mergeCell ref="K4:L12"/>
    <mergeCell ref="K13:K21"/>
    <mergeCell ref="I41:J41"/>
    <mergeCell ref="A1:L1"/>
    <mergeCell ref="A2:L2"/>
    <mergeCell ref="A4:A21"/>
    <mergeCell ref="B4:B21"/>
    <mergeCell ref="C4:C21"/>
    <mergeCell ref="D4:D17"/>
    <mergeCell ref="I52:J52"/>
    <mergeCell ref="H86:I86"/>
    <mergeCell ref="H127:I127"/>
    <mergeCell ref="H134:I134"/>
    <mergeCell ref="H194:I194"/>
    <mergeCell ref="I195:J19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K22" sqref="K22:L22"/>
    </sheetView>
  </sheetViews>
  <sheetFormatPr defaultColWidth="9.140625" defaultRowHeight="15"/>
  <cols>
    <col min="1" max="1" width="4.140625" style="15" customWidth="1"/>
    <col min="2" max="2" width="16.57421875" style="15" customWidth="1"/>
    <col min="3" max="3" width="5.421875" style="14" customWidth="1"/>
    <col min="4" max="4" width="3.00390625" style="15" customWidth="1"/>
    <col min="5" max="5" width="4.8515625" style="15" customWidth="1"/>
    <col min="6" max="6" width="8.7109375" style="14" customWidth="1"/>
    <col min="7" max="7" width="12.7109375" style="15" customWidth="1"/>
    <col min="8" max="8" width="11.421875" style="76" customWidth="1"/>
    <col min="9" max="9" width="10.7109375" style="15" customWidth="1"/>
    <col min="10" max="10" width="11.57421875" style="14" customWidth="1"/>
    <col min="11" max="11" width="13.57421875" style="14" customWidth="1"/>
    <col min="12" max="12" width="15.140625" style="16" customWidth="1"/>
    <col min="13" max="16384" width="9.140625" style="15" customWidth="1"/>
  </cols>
  <sheetData>
    <row r="1" spans="1:12" ht="15.75">
      <c r="A1" s="237" t="s">
        <v>410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9" t="s">
        <v>11</v>
      </c>
      <c r="K4" s="261" t="s">
        <v>12</v>
      </c>
      <c r="L4" s="262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60"/>
      <c r="K5" s="263"/>
      <c r="L5" s="264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60"/>
      <c r="K6" s="263"/>
      <c r="L6" s="264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60"/>
      <c r="K7" s="263"/>
      <c r="L7" s="264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60"/>
      <c r="K8" s="263"/>
      <c r="L8" s="264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60"/>
      <c r="K9" s="263"/>
      <c r="L9" s="264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60"/>
      <c r="K10" s="263"/>
      <c r="L10" s="264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60"/>
      <c r="K11" s="263"/>
      <c r="L11" s="264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60"/>
      <c r="K12" s="263"/>
      <c r="L12" s="264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60"/>
      <c r="K13" s="263" t="s">
        <v>13</v>
      </c>
      <c r="L13" s="213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60"/>
      <c r="K14" s="263"/>
      <c r="L14" s="213" t="s">
        <v>15</v>
      </c>
    </row>
    <row r="15" spans="1:12" ht="15">
      <c r="A15" s="239"/>
      <c r="B15" s="233"/>
      <c r="C15" s="233"/>
      <c r="D15" s="233"/>
      <c r="E15" s="228"/>
      <c r="F15" s="245"/>
      <c r="G15" s="245"/>
      <c r="H15" s="248"/>
      <c r="I15" s="223"/>
      <c r="J15" s="260"/>
      <c r="K15" s="263"/>
      <c r="L15" s="213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60"/>
      <c r="K16" s="263"/>
      <c r="L16" s="213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60"/>
      <c r="K17" s="263"/>
      <c r="L17" s="213" t="s">
        <v>17</v>
      </c>
    </row>
    <row r="18" spans="1:12" ht="9" customHeight="1">
      <c r="A18" s="239"/>
      <c r="B18" s="233"/>
      <c r="C18" s="233"/>
      <c r="D18" s="166"/>
      <c r="E18" s="165"/>
      <c r="F18" s="170"/>
      <c r="G18" s="17"/>
      <c r="H18" s="172"/>
      <c r="I18" s="173"/>
      <c r="J18" s="17"/>
      <c r="K18" s="263"/>
      <c r="L18" s="214"/>
    </row>
    <row r="19" spans="1:12" ht="15.75" customHeight="1">
      <c r="A19" s="239"/>
      <c r="B19" s="233"/>
      <c r="C19" s="233"/>
      <c r="D19" s="166"/>
      <c r="E19" s="165"/>
      <c r="F19" s="170"/>
      <c r="G19" s="17"/>
      <c r="H19" s="172"/>
      <c r="I19" s="173"/>
      <c r="J19" s="17"/>
      <c r="K19" s="263"/>
      <c r="L19" s="214"/>
    </row>
    <row r="20" spans="1:12" ht="15.75" customHeight="1">
      <c r="A20" s="239"/>
      <c r="B20" s="233"/>
      <c r="C20" s="233"/>
      <c r="D20" s="166"/>
      <c r="E20" s="165"/>
      <c r="F20" s="170"/>
      <c r="G20" s="17"/>
      <c r="H20" s="172"/>
      <c r="I20" s="173"/>
      <c r="J20" s="17"/>
      <c r="K20" s="263"/>
      <c r="L20" s="214"/>
    </row>
    <row r="21" spans="1:12" ht="15.75" customHeight="1" thickBot="1">
      <c r="A21" s="240"/>
      <c r="B21" s="234"/>
      <c r="C21" s="234"/>
      <c r="D21" s="167"/>
      <c r="E21" s="27"/>
      <c r="F21" s="171"/>
      <c r="G21" s="29"/>
      <c r="H21" s="30"/>
      <c r="I21" s="31"/>
      <c r="J21" s="29"/>
      <c r="K21" s="265"/>
      <c r="L21" s="215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216">
        <v>11</v>
      </c>
      <c r="L22" s="217">
        <v>12</v>
      </c>
    </row>
    <row r="23" spans="1:12" ht="15">
      <c r="A23" s="11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42541</v>
      </c>
      <c r="H23" s="41">
        <v>3817</v>
      </c>
      <c r="I23" s="41">
        <v>3160</v>
      </c>
      <c r="J23" s="183">
        <f>H23-I23</f>
        <v>657</v>
      </c>
      <c r="K23" s="7">
        <v>14.68</v>
      </c>
      <c r="L23" s="201">
        <f>J23-K23</f>
        <v>642.32</v>
      </c>
    </row>
    <row r="24" spans="1:12" ht="15">
      <c r="A24" s="11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42541</v>
      </c>
      <c r="H24" s="176">
        <v>2383</v>
      </c>
      <c r="I24" s="176">
        <v>1933</v>
      </c>
      <c r="J24" s="183">
        <f>H24-I24</f>
        <v>450</v>
      </c>
      <c r="K24" s="6">
        <v>0</v>
      </c>
      <c r="L24" s="114">
        <f aca="true" t="shared" si="0" ref="L24:L38">J24-K24</f>
        <v>450</v>
      </c>
    </row>
    <row r="25" spans="1:12" ht="15">
      <c r="A25" s="13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42541</v>
      </c>
      <c r="H25" s="176">
        <v>2703</v>
      </c>
      <c r="I25" s="176">
        <v>2189</v>
      </c>
      <c r="J25" s="183">
        <f>H25-I25</f>
        <v>514</v>
      </c>
      <c r="K25" s="6">
        <v>39.29</v>
      </c>
      <c r="L25" s="114">
        <f t="shared" si="0"/>
        <v>474.71</v>
      </c>
    </row>
    <row r="26" spans="1:12" ht="15">
      <c r="A26" s="11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42541</v>
      </c>
      <c r="H26" s="176">
        <v>2158</v>
      </c>
      <c r="I26" s="176">
        <v>1802</v>
      </c>
      <c r="J26" s="183">
        <f>H26-I26-J33</f>
        <v>277</v>
      </c>
      <c r="K26" s="6">
        <v>11.38</v>
      </c>
      <c r="L26" s="114">
        <f t="shared" si="0"/>
        <v>265.62</v>
      </c>
    </row>
    <row r="27" spans="1:12" ht="15">
      <c r="A27" s="13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42541</v>
      </c>
      <c r="H27" s="176">
        <v>1958</v>
      </c>
      <c r="I27" s="176">
        <v>1662</v>
      </c>
      <c r="J27" s="183">
        <f>H27-I27</f>
        <v>296</v>
      </c>
      <c r="K27" s="6">
        <v>21</v>
      </c>
      <c r="L27" s="114">
        <f t="shared" si="0"/>
        <v>275</v>
      </c>
    </row>
    <row r="28" spans="1:12" ht="15">
      <c r="A28" s="13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42541</v>
      </c>
      <c r="H28" s="9"/>
      <c r="I28" s="235" t="s">
        <v>22</v>
      </c>
      <c r="J28" s="258"/>
      <c r="K28" s="6">
        <v>89</v>
      </c>
      <c r="L28" s="114">
        <v>464</v>
      </c>
    </row>
    <row r="29" spans="1:12" ht="15">
      <c r="A29" s="11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42541</v>
      </c>
      <c r="H29" s="176">
        <v>4423</v>
      </c>
      <c r="I29" s="176">
        <v>3753</v>
      </c>
      <c r="J29" s="183">
        <f aca="true" t="shared" si="1" ref="J29:J40">H29-I29</f>
        <v>670</v>
      </c>
      <c r="K29" s="6">
        <v>0</v>
      </c>
      <c r="L29" s="114">
        <f t="shared" si="0"/>
        <v>670</v>
      </c>
    </row>
    <row r="30" spans="1:12" ht="15">
      <c r="A30" s="13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42541</v>
      </c>
      <c r="H30" s="176">
        <v>1349</v>
      </c>
      <c r="I30" s="176">
        <v>1003</v>
      </c>
      <c r="J30" s="183">
        <f t="shared" si="1"/>
        <v>346</v>
      </c>
      <c r="K30" s="6">
        <v>17.84</v>
      </c>
      <c r="L30" s="114">
        <f t="shared" si="0"/>
        <v>328.16</v>
      </c>
    </row>
    <row r="31" spans="1:12" ht="15">
      <c r="A31" s="13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42541</v>
      </c>
      <c r="H31" s="9">
        <v>1997</v>
      </c>
      <c r="I31" s="9">
        <v>1739</v>
      </c>
      <c r="J31" s="183">
        <f t="shared" si="1"/>
        <v>258</v>
      </c>
      <c r="K31" s="6">
        <v>0</v>
      </c>
      <c r="L31" s="114">
        <f t="shared" si="0"/>
        <v>258</v>
      </c>
    </row>
    <row r="32" spans="1:12" ht="15">
      <c r="A32" s="11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42541</v>
      </c>
      <c r="H32" s="176">
        <v>2241</v>
      </c>
      <c r="I32" s="176">
        <v>1854</v>
      </c>
      <c r="J32" s="183">
        <f t="shared" si="1"/>
        <v>387</v>
      </c>
      <c r="K32" s="6">
        <v>17.6</v>
      </c>
      <c r="L32" s="114">
        <f t="shared" si="0"/>
        <v>369.4</v>
      </c>
    </row>
    <row r="33" spans="1:12" ht="15">
      <c r="A33" s="13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42541</v>
      </c>
      <c r="H33" s="176">
        <v>425</v>
      </c>
      <c r="I33" s="176">
        <v>346</v>
      </c>
      <c r="J33" s="183">
        <f t="shared" si="1"/>
        <v>79</v>
      </c>
      <c r="K33" s="6">
        <v>3</v>
      </c>
      <c r="L33" s="114">
        <f t="shared" si="0"/>
        <v>76</v>
      </c>
    </row>
    <row r="34" spans="1:12" ht="15">
      <c r="A34" s="13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42541</v>
      </c>
      <c r="H34" s="176">
        <v>4349</v>
      </c>
      <c r="I34" s="176">
        <v>3745</v>
      </c>
      <c r="J34" s="183">
        <f t="shared" si="1"/>
        <v>604</v>
      </c>
      <c r="K34" s="6">
        <v>42</v>
      </c>
      <c r="L34" s="114">
        <f t="shared" si="0"/>
        <v>562</v>
      </c>
    </row>
    <row r="35" spans="1:12" ht="15">
      <c r="A35" s="11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42541</v>
      </c>
      <c r="H35" s="176">
        <v>4817</v>
      </c>
      <c r="I35" s="176">
        <v>4010</v>
      </c>
      <c r="J35" s="183">
        <f t="shared" si="1"/>
        <v>807</v>
      </c>
      <c r="K35" s="6">
        <v>19</v>
      </c>
      <c r="L35" s="114">
        <f t="shared" si="0"/>
        <v>788</v>
      </c>
    </row>
    <row r="36" spans="1:12" ht="15">
      <c r="A36" s="13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42541</v>
      </c>
      <c r="H36" s="176">
        <v>3628</v>
      </c>
      <c r="I36" s="176">
        <v>3128</v>
      </c>
      <c r="J36" s="183">
        <f t="shared" si="1"/>
        <v>500</v>
      </c>
      <c r="K36" s="6">
        <v>0</v>
      </c>
      <c r="L36" s="114">
        <f t="shared" si="0"/>
        <v>500</v>
      </c>
    </row>
    <row r="37" spans="1:12" ht="15">
      <c r="A37" s="13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42541</v>
      </c>
      <c r="H37" s="176">
        <v>2967</v>
      </c>
      <c r="I37" s="176">
        <v>2465</v>
      </c>
      <c r="J37" s="183">
        <f t="shared" si="1"/>
        <v>502</v>
      </c>
      <c r="K37" s="6">
        <v>0</v>
      </c>
      <c r="L37" s="114">
        <f t="shared" si="0"/>
        <v>502</v>
      </c>
    </row>
    <row r="38" spans="1:12" ht="15.75" thickBot="1">
      <c r="A38" s="11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40">
        <v>42541</v>
      </c>
      <c r="H38" s="9">
        <v>2849</v>
      </c>
      <c r="I38" s="9">
        <v>2380</v>
      </c>
      <c r="J38" s="183">
        <f t="shared" si="1"/>
        <v>469</v>
      </c>
      <c r="K38" s="6">
        <v>0</v>
      </c>
      <c r="L38" s="114">
        <f t="shared" si="0"/>
        <v>469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46">
        <v>327288</v>
      </c>
      <c r="G39" s="40">
        <v>42541</v>
      </c>
      <c r="H39" s="176">
        <v>2564</v>
      </c>
      <c r="I39" s="176">
        <v>1863</v>
      </c>
      <c r="J39" s="183">
        <f t="shared" si="1"/>
        <v>701</v>
      </c>
      <c r="K39" s="6">
        <v>0</v>
      </c>
      <c r="L39" s="114">
        <f>J39-K39</f>
        <v>701</v>
      </c>
    </row>
    <row r="40" spans="1:12" ht="15">
      <c r="A40" s="11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42541</v>
      </c>
      <c r="H40" s="5">
        <v>3927</v>
      </c>
      <c r="I40" s="5">
        <v>3255</v>
      </c>
      <c r="J40" s="183">
        <f t="shared" si="1"/>
        <v>672</v>
      </c>
      <c r="K40" s="6">
        <v>30.18</v>
      </c>
      <c r="L40" s="114">
        <f aca="true" t="shared" si="2" ref="L40:L103">J40-K40</f>
        <v>641.82</v>
      </c>
    </row>
    <row r="41" spans="1:12" ht="15">
      <c r="A41" s="11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42541</v>
      </c>
      <c r="H41" s="176"/>
      <c r="I41" s="235" t="s">
        <v>22</v>
      </c>
      <c r="J41" s="258"/>
      <c r="K41" s="6">
        <v>19.78</v>
      </c>
      <c r="L41" s="114">
        <v>3217.553</v>
      </c>
    </row>
    <row r="42" spans="1:12" ht="15">
      <c r="A42" s="13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42541</v>
      </c>
      <c r="H42" s="176">
        <v>10874</v>
      </c>
      <c r="I42" s="176">
        <v>8858</v>
      </c>
      <c r="J42" s="183">
        <f>H42-I42</f>
        <v>2016</v>
      </c>
      <c r="K42" s="6">
        <v>178.68</v>
      </c>
      <c r="L42" s="114">
        <f t="shared" si="2"/>
        <v>1837.32</v>
      </c>
    </row>
    <row r="43" spans="1:12" ht="15">
      <c r="A43" s="13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42541</v>
      </c>
      <c r="H43" s="176">
        <v>3314</v>
      </c>
      <c r="I43" s="176">
        <v>2786</v>
      </c>
      <c r="J43" s="183">
        <f aca="true" t="shared" si="3" ref="J43:J59">H43-I43</f>
        <v>528</v>
      </c>
      <c r="K43" s="6">
        <v>0</v>
      </c>
      <c r="L43" s="114">
        <f t="shared" si="2"/>
        <v>528</v>
      </c>
    </row>
    <row r="44" spans="1:12" ht="15">
      <c r="A44" s="11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42541</v>
      </c>
      <c r="H44" s="176">
        <v>8358</v>
      </c>
      <c r="I44" s="176">
        <v>7051</v>
      </c>
      <c r="J44" s="183">
        <f t="shared" si="3"/>
        <v>1307</v>
      </c>
      <c r="K44" s="6">
        <v>0</v>
      </c>
      <c r="L44" s="114">
        <f t="shared" si="2"/>
        <v>1307</v>
      </c>
    </row>
    <row r="45" spans="1:12" ht="15">
      <c r="A45" s="13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42541</v>
      </c>
      <c r="H45" s="176">
        <v>2686</v>
      </c>
      <c r="I45" s="176">
        <v>2289</v>
      </c>
      <c r="J45" s="183">
        <f t="shared" si="3"/>
        <v>397</v>
      </c>
      <c r="K45" s="6">
        <v>21.85</v>
      </c>
      <c r="L45" s="114">
        <f t="shared" si="2"/>
        <v>375.15</v>
      </c>
    </row>
    <row r="46" spans="1:12" ht="15">
      <c r="A46" s="13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42541</v>
      </c>
      <c r="H46" s="176">
        <v>1237</v>
      </c>
      <c r="I46" s="176">
        <v>1014</v>
      </c>
      <c r="J46" s="183">
        <f t="shared" si="3"/>
        <v>223</v>
      </c>
      <c r="K46" s="6">
        <v>0</v>
      </c>
      <c r="L46" s="114">
        <f t="shared" si="2"/>
        <v>223</v>
      </c>
    </row>
    <row r="47" spans="1:12" ht="15">
      <c r="A47" s="11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42541</v>
      </c>
      <c r="H47" s="5">
        <v>2321</v>
      </c>
      <c r="I47" s="5">
        <v>1955</v>
      </c>
      <c r="J47" s="183">
        <f t="shared" si="3"/>
        <v>366</v>
      </c>
      <c r="K47" s="6">
        <v>0</v>
      </c>
      <c r="L47" s="114">
        <f t="shared" si="2"/>
        <v>366</v>
      </c>
    </row>
    <row r="48" spans="1:12" ht="15">
      <c r="A48" s="13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42541</v>
      </c>
      <c r="H48" s="176">
        <v>1546</v>
      </c>
      <c r="I48" s="5">
        <v>1386</v>
      </c>
      <c r="J48" s="183">
        <f t="shared" si="3"/>
        <v>160</v>
      </c>
      <c r="K48" s="6">
        <v>8.772</v>
      </c>
      <c r="L48" s="114">
        <f t="shared" si="2"/>
        <v>151.228</v>
      </c>
    </row>
    <row r="49" spans="1:12" ht="15">
      <c r="A49" s="13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42541</v>
      </c>
      <c r="H49" s="176">
        <v>10674</v>
      </c>
      <c r="I49" s="176">
        <v>8731</v>
      </c>
      <c r="J49" s="183">
        <f t="shared" si="3"/>
        <v>1943</v>
      </c>
      <c r="K49" s="6">
        <v>22</v>
      </c>
      <c r="L49" s="114">
        <f t="shared" si="2"/>
        <v>1921</v>
      </c>
    </row>
    <row r="50" spans="1:12" ht="15">
      <c r="A50" s="11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42541</v>
      </c>
      <c r="H50" s="176">
        <v>3903</v>
      </c>
      <c r="I50" s="176">
        <v>3189</v>
      </c>
      <c r="J50" s="183">
        <f t="shared" si="3"/>
        <v>714</v>
      </c>
      <c r="K50" s="6">
        <v>17</v>
      </c>
      <c r="L50" s="114">
        <f t="shared" si="2"/>
        <v>697</v>
      </c>
    </row>
    <row r="51" spans="1:12" ht="15">
      <c r="A51" s="13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42541</v>
      </c>
      <c r="H51" s="176">
        <v>2983</v>
      </c>
      <c r="I51" s="176">
        <v>2270</v>
      </c>
      <c r="J51" s="183">
        <f t="shared" si="3"/>
        <v>713</v>
      </c>
      <c r="K51" s="6">
        <v>12</v>
      </c>
      <c r="L51" s="114">
        <f t="shared" si="2"/>
        <v>701</v>
      </c>
    </row>
    <row r="52" spans="1:12" ht="15">
      <c r="A52" s="13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42541</v>
      </c>
      <c r="H52" s="176"/>
      <c r="I52" s="235" t="s">
        <v>22</v>
      </c>
      <c r="J52" s="258"/>
      <c r="K52" s="6">
        <v>26</v>
      </c>
      <c r="L52" s="114">
        <v>652.833</v>
      </c>
    </row>
    <row r="53" spans="1:12" ht="15">
      <c r="A53" s="11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42541</v>
      </c>
      <c r="H53" s="176">
        <v>2645</v>
      </c>
      <c r="I53" s="176">
        <v>2058</v>
      </c>
      <c r="J53" s="183">
        <f t="shared" si="3"/>
        <v>587</v>
      </c>
      <c r="K53" s="6"/>
      <c r="L53" s="114">
        <f t="shared" si="2"/>
        <v>587</v>
      </c>
    </row>
    <row r="54" spans="1:12" ht="15">
      <c r="A54" s="13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42541</v>
      </c>
      <c r="H54" s="176">
        <v>6080</v>
      </c>
      <c r="I54" s="176">
        <v>5087</v>
      </c>
      <c r="J54" s="183">
        <f t="shared" si="3"/>
        <v>993</v>
      </c>
      <c r="K54" s="6">
        <v>27.69</v>
      </c>
      <c r="L54" s="114">
        <f t="shared" si="2"/>
        <v>965.31</v>
      </c>
    </row>
    <row r="55" spans="1:12" ht="15">
      <c r="A55" s="13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42541</v>
      </c>
      <c r="H55" s="176">
        <v>6627</v>
      </c>
      <c r="I55" s="176">
        <v>5705</v>
      </c>
      <c r="J55" s="183">
        <f t="shared" si="3"/>
        <v>922</v>
      </c>
      <c r="K55" s="6">
        <v>40.167</v>
      </c>
      <c r="L55" s="114">
        <f t="shared" si="2"/>
        <v>881.833</v>
      </c>
    </row>
    <row r="56" spans="1:12" ht="15">
      <c r="A56" s="11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42541</v>
      </c>
      <c r="H56" s="176">
        <v>4352</v>
      </c>
      <c r="I56" s="176">
        <v>3599</v>
      </c>
      <c r="J56" s="183">
        <f t="shared" si="3"/>
        <v>753</v>
      </c>
      <c r="K56" s="6">
        <v>0</v>
      </c>
      <c r="L56" s="114">
        <f t="shared" si="2"/>
        <v>753</v>
      </c>
    </row>
    <row r="57" spans="1:12" ht="15">
      <c r="A57" s="13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42541</v>
      </c>
      <c r="H57" s="176">
        <v>4380</v>
      </c>
      <c r="I57" s="176">
        <v>3729</v>
      </c>
      <c r="J57" s="183">
        <f t="shared" si="3"/>
        <v>651</v>
      </c>
      <c r="K57" s="6">
        <v>0</v>
      </c>
      <c r="L57" s="114">
        <f t="shared" si="2"/>
        <v>651</v>
      </c>
    </row>
    <row r="58" spans="1:12" ht="15">
      <c r="A58" s="13">
        <v>36</v>
      </c>
      <c r="B58" s="12" t="s">
        <v>31</v>
      </c>
      <c r="C58" s="12">
        <v>6</v>
      </c>
      <c r="D58" s="13"/>
      <c r="E58" s="13" t="s">
        <v>19</v>
      </c>
      <c r="F58" s="6">
        <v>338540</v>
      </c>
      <c r="G58" s="40">
        <v>42541</v>
      </c>
      <c r="H58" s="176">
        <v>10214</v>
      </c>
      <c r="I58" s="176">
        <v>8675</v>
      </c>
      <c r="J58" s="183">
        <f t="shared" si="3"/>
        <v>1539</v>
      </c>
      <c r="K58" s="6">
        <v>0</v>
      </c>
      <c r="L58" s="114">
        <f t="shared" si="2"/>
        <v>1539</v>
      </c>
    </row>
    <row r="59" spans="1:12" ht="15">
      <c r="A59" s="11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40">
        <v>42541</v>
      </c>
      <c r="H59" s="176">
        <v>4737</v>
      </c>
      <c r="I59" s="176">
        <v>3676</v>
      </c>
      <c r="J59" s="183">
        <f t="shared" si="3"/>
        <v>1061</v>
      </c>
      <c r="K59" s="6">
        <v>10</v>
      </c>
      <c r="L59" s="114">
        <v>1051</v>
      </c>
    </row>
    <row r="60" spans="1:12" ht="15">
      <c r="A60" s="13">
        <v>38</v>
      </c>
      <c r="B60" s="12" t="s">
        <v>31</v>
      </c>
      <c r="C60" s="12">
        <v>19</v>
      </c>
      <c r="D60" s="13"/>
      <c r="E60" s="13" t="s">
        <v>19</v>
      </c>
      <c r="F60" s="6">
        <v>338972</v>
      </c>
      <c r="G60" s="40">
        <v>42541</v>
      </c>
      <c r="H60" s="176">
        <v>3869</v>
      </c>
      <c r="I60" s="176">
        <v>3301</v>
      </c>
      <c r="J60" s="168">
        <f>H60-I60</f>
        <v>568</v>
      </c>
      <c r="K60" s="6"/>
      <c r="L60" s="114">
        <f t="shared" si="2"/>
        <v>568</v>
      </c>
    </row>
    <row r="61" spans="1:12" ht="15">
      <c r="A61" s="13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42541</v>
      </c>
      <c r="H61" s="176">
        <v>1392</v>
      </c>
      <c r="I61" s="176">
        <v>1138</v>
      </c>
      <c r="J61" s="168">
        <f aca="true" t="shared" si="4" ref="J61:J73">H61-I61</f>
        <v>254</v>
      </c>
      <c r="K61" s="6">
        <v>48.77</v>
      </c>
      <c r="L61" s="114">
        <f t="shared" si="2"/>
        <v>205.23</v>
      </c>
    </row>
    <row r="62" spans="1:12" ht="15">
      <c r="A62" s="11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42541</v>
      </c>
      <c r="H62" s="176">
        <v>994</v>
      </c>
      <c r="I62" s="176">
        <v>833</v>
      </c>
      <c r="J62" s="168">
        <f t="shared" si="4"/>
        <v>161</v>
      </c>
      <c r="K62" s="6">
        <v>33.58</v>
      </c>
      <c r="L62" s="114">
        <f t="shared" si="2"/>
        <v>127.42</v>
      </c>
    </row>
    <row r="63" spans="1:12" ht="15">
      <c r="A63" s="13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42541</v>
      </c>
      <c r="H63" s="176">
        <v>3978</v>
      </c>
      <c r="I63" s="176">
        <v>3314</v>
      </c>
      <c r="J63" s="168">
        <f t="shared" si="4"/>
        <v>664</v>
      </c>
      <c r="K63" s="6">
        <v>2</v>
      </c>
      <c r="L63" s="114">
        <f t="shared" si="2"/>
        <v>662</v>
      </c>
    </row>
    <row r="64" spans="1:12" ht="15">
      <c r="A64" s="13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42541</v>
      </c>
      <c r="H64" s="176">
        <v>4007</v>
      </c>
      <c r="I64" s="176">
        <v>3368</v>
      </c>
      <c r="J64" s="168">
        <f t="shared" si="4"/>
        <v>639</v>
      </c>
      <c r="K64" s="6">
        <v>4</v>
      </c>
      <c r="L64" s="114">
        <f t="shared" si="2"/>
        <v>635</v>
      </c>
    </row>
    <row r="65" spans="1:12" ht="15">
      <c r="A65" s="11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42541</v>
      </c>
      <c r="H65" s="176">
        <v>5450</v>
      </c>
      <c r="I65" s="176">
        <v>4668</v>
      </c>
      <c r="J65" s="168">
        <f t="shared" si="4"/>
        <v>782</v>
      </c>
      <c r="K65" s="6">
        <v>0</v>
      </c>
      <c r="L65" s="114">
        <f t="shared" si="2"/>
        <v>782</v>
      </c>
    </row>
    <row r="66" spans="1:12" ht="15">
      <c r="A66" s="13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42541</v>
      </c>
      <c r="H66" s="176">
        <v>1620</v>
      </c>
      <c r="I66" s="176">
        <v>1358</v>
      </c>
      <c r="J66" s="168">
        <f t="shared" si="4"/>
        <v>262</v>
      </c>
      <c r="K66" s="6">
        <v>0</v>
      </c>
      <c r="L66" s="114">
        <f t="shared" si="2"/>
        <v>262</v>
      </c>
    </row>
    <row r="67" spans="1:12" ht="15">
      <c r="A67" s="13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42541</v>
      </c>
      <c r="H67" s="176">
        <v>6117</v>
      </c>
      <c r="I67" s="176">
        <v>5247</v>
      </c>
      <c r="J67" s="168">
        <f t="shared" si="4"/>
        <v>870</v>
      </c>
      <c r="K67" s="6">
        <v>0</v>
      </c>
      <c r="L67" s="114">
        <f t="shared" si="2"/>
        <v>870</v>
      </c>
    </row>
    <row r="68" spans="1:12" ht="15">
      <c r="A68" s="11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42541</v>
      </c>
      <c r="H68" s="176">
        <v>2466</v>
      </c>
      <c r="I68" s="176">
        <v>2067</v>
      </c>
      <c r="J68" s="168">
        <f t="shared" si="4"/>
        <v>399</v>
      </c>
      <c r="K68" s="6">
        <v>10</v>
      </c>
      <c r="L68" s="114">
        <f t="shared" si="2"/>
        <v>389</v>
      </c>
    </row>
    <row r="69" spans="1:12" ht="15">
      <c r="A69" s="13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42541</v>
      </c>
      <c r="H69" s="176">
        <v>5030</v>
      </c>
      <c r="I69" s="176">
        <v>4269</v>
      </c>
      <c r="J69" s="168">
        <f t="shared" si="4"/>
        <v>761</v>
      </c>
      <c r="K69" s="6">
        <v>3</v>
      </c>
      <c r="L69" s="114">
        <f t="shared" si="2"/>
        <v>758</v>
      </c>
    </row>
    <row r="70" spans="1:12" ht="15">
      <c r="A70" s="13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42541</v>
      </c>
      <c r="H70" s="176">
        <v>2714</v>
      </c>
      <c r="I70" s="176">
        <v>2249</v>
      </c>
      <c r="J70" s="168">
        <f t="shared" si="4"/>
        <v>465</v>
      </c>
      <c r="K70" s="6">
        <v>0</v>
      </c>
      <c r="L70" s="114">
        <f t="shared" si="2"/>
        <v>465</v>
      </c>
    </row>
    <row r="71" spans="1:12" ht="15">
      <c r="A71" s="11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42541</v>
      </c>
      <c r="H71" s="176">
        <v>2650</v>
      </c>
      <c r="I71" s="176">
        <v>2231</v>
      </c>
      <c r="J71" s="168">
        <f t="shared" si="4"/>
        <v>419</v>
      </c>
      <c r="K71" s="6">
        <v>23</v>
      </c>
      <c r="L71" s="114">
        <f t="shared" si="2"/>
        <v>396</v>
      </c>
    </row>
    <row r="72" spans="1:12" ht="15">
      <c r="A72" s="13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42541</v>
      </c>
      <c r="H72" s="176">
        <v>8652</v>
      </c>
      <c r="I72" s="176">
        <v>7316</v>
      </c>
      <c r="J72" s="168">
        <f t="shared" si="4"/>
        <v>1336</v>
      </c>
      <c r="K72" s="6">
        <v>9</v>
      </c>
      <c r="L72" s="114">
        <f t="shared" si="2"/>
        <v>1327</v>
      </c>
    </row>
    <row r="73" spans="1:12" ht="15">
      <c r="A73" s="13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42541</v>
      </c>
      <c r="H73" s="176">
        <v>6897</v>
      </c>
      <c r="I73" s="176">
        <v>5728</v>
      </c>
      <c r="J73" s="168">
        <f t="shared" si="4"/>
        <v>1169</v>
      </c>
      <c r="K73" s="6">
        <v>339.33</v>
      </c>
      <c r="L73" s="114">
        <f t="shared" si="2"/>
        <v>829.6700000000001</v>
      </c>
    </row>
    <row r="74" spans="1:12" ht="15">
      <c r="A74" s="11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42541</v>
      </c>
      <c r="H74" s="176">
        <v>5105</v>
      </c>
      <c r="I74" s="176">
        <v>4218</v>
      </c>
      <c r="J74" s="168">
        <f>H74-I74-J70</f>
        <v>422</v>
      </c>
      <c r="K74" s="6">
        <v>1</v>
      </c>
      <c r="L74" s="114">
        <f t="shared" si="2"/>
        <v>421</v>
      </c>
    </row>
    <row r="75" spans="1:12" ht="15">
      <c r="A75" s="13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42541</v>
      </c>
      <c r="H75" s="176">
        <v>9260</v>
      </c>
      <c r="I75" s="176">
        <v>7673</v>
      </c>
      <c r="J75" s="168">
        <f>H75-I75</f>
        <v>1587</v>
      </c>
      <c r="K75" s="6">
        <v>40</v>
      </c>
      <c r="L75" s="114">
        <f t="shared" si="2"/>
        <v>1547</v>
      </c>
    </row>
    <row r="76" spans="1:12" ht="15">
      <c r="A76" s="13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42541</v>
      </c>
      <c r="H76" s="176">
        <v>1781</v>
      </c>
      <c r="I76" s="176">
        <v>1492</v>
      </c>
      <c r="J76" s="168">
        <f aca="true" t="shared" si="5" ref="J76:J85">H76-I76</f>
        <v>289</v>
      </c>
      <c r="K76" s="6">
        <v>7</v>
      </c>
      <c r="L76" s="114">
        <f t="shared" si="2"/>
        <v>282</v>
      </c>
    </row>
    <row r="77" spans="1:12" ht="15">
      <c r="A77" s="11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42541</v>
      </c>
      <c r="H77" s="176">
        <v>1879</v>
      </c>
      <c r="I77" s="176">
        <v>1542</v>
      </c>
      <c r="J77" s="168">
        <f>H77-I77</f>
        <v>337</v>
      </c>
      <c r="K77" s="6">
        <v>39</v>
      </c>
      <c r="L77" s="114">
        <f t="shared" si="2"/>
        <v>298</v>
      </c>
    </row>
    <row r="78" spans="1:12" ht="15">
      <c r="A78" s="13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42541</v>
      </c>
      <c r="H78" s="176">
        <v>4727</v>
      </c>
      <c r="I78" s="176">
        <v>4158</v>
      </c>
      <c r="J78" s="168">
        <f t="shared" si="5"/>
        <v>569</v>
      </c>
      <c r="K78" s="6">
        <v>28.26</v>
      </c>
      <c r="L78" s="114">
        <f t="shared" si="2"/>
        <v>540.74</v>
      </c>
    </row>
    <row r="79" spans="1:12" ht="15">
      <c r="A79" s="13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42541</v>
      </c>
      <c r="H79" s="176"/>
      <c r="I79" s="235" t="s">
        <v>22</v>
      </c>
      <c r="J79" s="258"/>
      <c r="K79" s="6">
        <v>22</v>
      </c>
      <c r="L79" s="114">
        <v>2668.833</v>
      </c>
    </row>
    <row r="80" spans="1:12" ht="15">
      <c r="A80" s="11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42541</v>
      </c>
      <c r="H80" s="176">
        <v>6298</v>
      </c>
      <c r="I80" s="176">
        <v>5335</v>
      </c>
      <c r="J80" s="168">
        <f t="shared" si="5"/>
        <v>963</v>
      </c>
      <c r="K80" s="6">
        <v>0</v>
      </c>
      <c r="L80" s="114">
        <f t="shared" si="2"/>
        <v>963</v>
      </c>
    </row>
    <row r="81" spans="1:12" ht="15">
      <c r="A81" s="13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42541</v>
      </c>
      <c r="H81" s="176">
        <v>5537</v>
      </c>
      <c r="I81" s="176">
        <v>4683</v>
      </c>
      <c r="J81" s="168">
        <f t="shared" si="5"/>
        <v>854</v>
      </c>
      <c r="K81" s="6">
        <v>63.03</v>
      </c>
      <c r="L81" s="114">
        <f t="shared" si="2"/>
        <v>790.97</v>
      </c>
    </row>
    <row r="82" spans="1:12" ht="15">
      <c r="A82" s="13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42541</v>
      </c>
      <c r="H82" s="176">
        <v>1816</v>
      </c>
      <c r="I82" s="176">
        <v>1552</v>
      </c>
      <c r="J82" s="168">
        <f t="shared" si="5"/>
        <v>264</v>
      </c>
      <c r="K82" s="6">
        <v>2</v>
      </c>
      <c r="L82" s="114">
        <f t="shared" si="2"/>
        <v>262</v>
      </c>
    </row>
    <row r="83" spans="1:12" ht="15">
      <c r="A83" s="11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42541</v>
      </c>
      <c r="H83" s="176">
        <v>2869</v>
      </c>
      <c r="I83" s="176">
        <v>2505</v>
      </c>
      <c r="J83" s="168">
        <f t="shared" si="5"/>
        <v>364</v>
      </c>
      <c r="K83" s="6">
        <v>3.87</v>
      </c>
      <c r="L83" s="114">
        <f t="shared" si="2"/>
        <v>360.13</v>
      </c>
    </row>
    <row r="84" spans="1:12" ht="15">
      <c r="A84" s="13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42541</v>
      </c>
      <c r="H84" s="176">
        <v>1562</v>
      </c>
      <c r="I84" s="176">
        <v>1330</v>
      </c>
      <c r="J84" s="168">
        <f t="shared" si="5"/>
        <v>232</v>
      </c>
      <c r="K84" s="6">
        <v>0</v>
      </c>
      <c r="L84" s="114">
        <f t="shared" si="2"/>
        <v>232</v>
      </c>
    </row>
    <row r="85" spans="1:12" ht="15.75" thickBot="1">
      <c r="A85" s="13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42541</v>
      </c>
      <c r="H85" s="9">
        <v>4689</v>
      </c>
      <c r="I85" s="9">
        <v>3853</v>
      </c>
      <c r="J85" s="168">
        <f t="shared" si="5"/>
        <v>836</v>
      </c>
      <c r="K85" s="6">
        <v>45.75</v>
      </c>
      <c r="L85" s="114">
        <f t="shared" si="2"/>
        <v>790.25</v>
      </c>
    </row>
    <row r="86" spans="1:12" ht="15.75" thickBot="1">
      <c r="A86" s="11">
        <v>64</v>
      </c>
      <c r="B86" s="12" t="s">
        <v>40</v>
      </c>
      <c r="C86" s="12">
        <v>76</v>
      </c>
      <c r="D86" s="13"/>
      <c r="E86" s="13" t="s">
        <v>19</v>
      </c>
      <c r="F86" s="6">
        <v>327774</v>
      </c>
      <c r="G86" s="40">
        <v>42541</v>
      </c>
      <c r="H86" s="218" t="s">
        <v>412</v>
      </c>
      <c r="I86" s="219"/>
      <c r="J86" s="184"/>
      <c r="K86" s="6">
        <v>86.57</v>
      </c>
      <c r="L86" s="114">
        <v>0</v>
      </c>
    </row>
    <row r="87" spans="1:12" ht="15">
      <c r="A87" s="13">
        <v>65</v>
      </c>
      <c r="B87" s="12" t="s">
        <v>40</v>
      </c>
      <c r="C87" s="12">
        <v>10</v>
      </c>
      <c r="D87" s="13"/>
      <c r="E87" s="13" t="s">
        <v>19</v>
      </c>
      <c r="F87" s="6">
        <v>333546</v>
      </c>
      <c r="G87" s="40">
        <v>42541</v>
      </c>
      <c r="H87" s="5">
        <v>14157</v>
      </c>
      <c r="I87" s="5">
        <v>11849</v>
      </c>
      <c r="J87" s="168">
        <f>H87-I87</f>
        <v>2308</v>
      </c>
      <c r="K87" s="6">
        <v>36</v>
      </c>
      <c r="L87" s="114">
        <f t="shared" si="2"/>
        <v>2272</v>
      </c>
    </row>
    <row r="88" spans="1:12" ht="15">
      <c r="A88" s="13">
        <v>66</v>
      </c>
      <c r="B88" s="12" t="s">
        <v>40</v>
      </c>
      <c r="C88" s="12">
        <v>38</v>
      </c>
      <c r="D88" s="13"/>
      <c r="E88" s="13" t="s">
        <v>19</v>
      </c>
      <c r="F88" s="6">
        <v>335565</v>
      </c>
      <c r="G88" s="40">
        <v>42541</v>
      </c>
      <c r="H88" s="176">
        <v>1472</v>
      </c>
      <c r="I88" s="176">
        <v>1100</v>
      </c>
      <c r="J88" s="168">
        <f aca="true" t="shared" si="6" ref="J88:J105">H88-I88</f>
        <v>372</v>
      </c>
      <c r="K88" s="6">
        <v>14.52</v>
      </c>
      <c r="L88" s="114">
        <f t="shared" si="2"/>
        <v>357.48</v>
      </c>
    </row>
    <row r="89" spans="1:12" ht="15">
      <c r="A89" s="11">
        <v>67</v>
      </c>
      <c r="B89" s="12" t="s">
        <v>40</v>
      </c>
      <c r="C89" s="12">
        <v>50</v>
      </c>
      <c r="D89" s="13"/>
      <c r="E89" s="13" t="s">
        <v>19</v>
      </c>
      <c r="F89" s="6">
        <v>332622</v>
      </c>
      <c r="G89" s="40">
        <v>42541</v>
      </c>
      <c r="H89" s="176">
        <v>1227</v>
      </c>
      <c r="I89" s="176">
        <v>977</v>
      </c>
      <c r="J89" s="168">
        <f t="shared" si="6"/>
        <v>250</v>
      </c>
      <c r="K89" s="6">
        <v>5</v>
      </c>
      <c r="L89" s="114">
        <f t="shared" si="2"/>
        <v>245</v>
      </c>
    </row>
    <row r="90" spans="1:12" ht="15">
      <c r="A90" s="13">
        <v>68</v>
      </c>
      <c r="B90" s="12" t="s">
        <v>40</v>
      </c>
      <c r="C90" s="12">
        <v>90</v>
      </c>
      <c r="D90" s="13"/>
      <c r="E90" s="13" t="s">
        <v>19</v>
      </c>
      <c r="F90" s="6">
        <v>337881</v>
      </c>
      <c r="G90" s="40">
        <v>42541</v>
      </c>
      <c r="H90" s="176">
        <v>3064</v>
      </c>
      <c r="I90" s="176">
        <v>2628</v>
      </c>
      <c r="J90" s="168">
        <f t="shared" si="6"/>
        <v>436</v>
      </c>
      <c r="K90" s="6">
        <v>26.34</v>
      </c>
      <c r="L90" s="114">
        <f t="shared" si="2"/>
        <v>409.66</v>
      </c>
    </row>
    <row r="91" spans="1:12" ht="15">
      <c r="A91" s="13">
        <v>69</v>
      </c>
      <c r="B91" s="12" t="s">
        <v>40</v>
      </c>
      <c r="C91" s="12">
        <v>83</v>
      </c>
      <c r="D91" s="13"/>
      <c r="E91" s="13" t="s">
        <v>19</v>
      </c>
      <c r="F91" s="6">
        <v>340050</v>
      </c>
      <c r="G91" s="40">
        <v>42541</v>
      </c>
      <c r="H91" s="176">
        <v>3393</v>
      </c>
      <c r="I91" s="176">
        <v>2844</v>
      </c>
      <c r="J91" s="168">
        <f t="shared" si="6"/>
        <v>549</v>
      </c>
      <c r="K91" s="6">
        <v>38</v>
      </c>
      <c r="L91" s="114">
        <f t="shared" si="2"/>
        <v>511</v>
      </c>
    </row>
    <row r="92" spans="1:12" ht="15">
      <c r="A92" s="11">
        <v>70</v>
      </c>
      <c r="B92" s="12" t="s">
        <v>40</v>
      </c>
      <c r="C92" s="12">
        <v>12</v>
      </c>
      <c r="D92" s="13"/>
      <c r="E92" s="13" t="s">
        <v>19</v>
      </c>
      <c r="F92" s="6">
        <v>341802</v>
      </c>
      <c r="G92" s="40">
        <v>42541</v>
      </c>
      <c r="H92" s="176">
        <v>14543</v>
      </c>
      <c r="I92" s="176">
        <v>12300</v>
      </c>
      <c r="J92" s="168">
        <f t="shared" si="6"/>
        <v>2243</v>
      </c>
      <c r="K92" s="6">
        <v>0</v>
      </c>
      <c r="L92" s="114">
        <f t="shared" si="2"/>
        <v>2243</v>
      </c>
    </row>
    <row r="93" spans="1:12" ht="15">
      <c r="A93" s="13">
        <v>71</v>
      </c>
      <c r="B93" s="12" t="s">
        <v>40</v>
      </c>
      <c r="C93" s="12">
        <v>96</v>
      </c>
      <c r="D93" s="13"/>
      <c r="E93" s="13" t="s">
        <v>19</v>
      </c>
      <c r="F93" s="6">
        <v>341928</v>
      </c>
      <c r="G93" s="40">
        <v>42541</v>
      </c>
      <c r="H93" s="176">
        <v>1529</v>
      </c>
      <c r="I93" s="176">
        <v>1256</v>
      </c>
      <c r="J93" s="168">
        <f t="shared" si="6"/>
        <v>273</v>
      </c>
      <c r="K93" s="6">
        <v>10</v>
      </c>
      <c r="L93" s="114">
        <f t="shared" si="2"/>
        <v>263</v>
      </c>
    </row>
    <row r="94" spans="1:12" ht="15">
      <c r="A94" s="13">
        <v>72</v>
      </c>
      <c r="B94" s="12" t="s">
        <v>40</v>
      </c>
      <c r="C94" s="12">
        <v>71</v>
      </c>
      <c r="D94" s="13"/>
      <c r="E94" s="13" t="s">
        <v>19</v>
      </c>
      <c r="F94" s="6">
        <v>342193</v>
      </c>
      <c r="G94" s="40">
        <v>42541</v>
      </c>
      <c r="H94" s="176">
        <v>2047</v>
      </c>
      <c r="I94" s="176">
        <v>1718</v>
      </c>
      <c r="J94" s="168">
        <f t="shared" si="6"/>
        <v>329</v>
      </c>
      <c r="K94" s="6">
        <v>31.21</v>
      </c>
      <c r="L94" s="114">
        <v>297.79</v>
      </c>
    </row>
    <row r="95" spans="1:12" ht="15">
      <c r="A95" s="11">
        <v>73</v>
      </c>
      <c r="B95" s="12" t="s">
        <v>41</v>
      </c>
      <c r="C95" s="12">
        <v>61</v>
      </c>
      <c r="D95" s="13"/>
      <c r="E95" s="13" t="s">
        <v>19</v>
      </c>
      <c r="F95" s="6">
        <v>338973</v>
      </c>
      <c r="G95" s="40">
        <v>42541</v>
      </c>
      <c r="H95" s="176">
        <v>3622</v>
      </c>
      <c r="I95" s="176">
        <v>3027</v>
      </c>
      <c r="J95" s="168">
        <f t="shared" si="6"/>
        <v>595</v>
      </c>
      <c r="K95" s="6">
        <v>57.628</v>
      </c>
      <c r="L95" s="114">
        <f t="shared" si="2"/>
        <v>537.372</v>
      </c>
    </row>
    <row r="96" spans="1:12" ht="15">
      <c r="A96" s="13">
        <v>74</v>
      </c>
      <c r="B96" s="12" t="s">
        <v>41</v>
      </c>
      <c r="C96" s="12">
        <v>49</v>
      </c>
      <c r="D96" s="13"/>
      <c r="E96" s="13" t="s">
        <v>19</v>
      </c>
      <c r="F96" s="6">
        <v>341935</v>
      </c>
      <c r="G96" s="40">
        <v>42541</v>
      </c>
      <c r="H96" s="176">
        <v>1943</v>
      </c>
      <c r="I96" s="176">
        <v>1738</v>
      </c>
      <c r="J96" s="168">
        <f t="shared" si="6"/>
        <v>205</v>
      </c>
      <c r="K96" s="6">
        <v>26.91</v>
      </c>
      <c r="L96" s="114">
        <f t="shared" si="2"/>
        <v>178.09</v>
      </c>
    </row>
    <row r="97" spans="1:12" ht="15">
      <c r="A97" s="13">
        <v>75</v>
      </c>
      <c r="B97" s="12" t="s">
        <v>41</v>
      </c>
      <c r="C97" s="12">
        <v>78</v>
      </c>
      <c r="D97" s="13"/>
      <c r="E97" s="13" t="s">
        <v>19</v>
      </c>
      <c r="F97" s="6">
        <v>342056</v>
      </c>
      <c r="G97" s="40">
        <v>42541</v>
      </c>
      <c r="H97" s="176">
        <v>4464</v>
      </c>
      <c r="I97" s="176">
        <v>3743</v>
      </c>
      <c r="J97" s="168">
        <f t="shared" si="6"/>
        <v>721</v>
      </c>
      <c r="K97" s="6">
        <v>3</v>
      </c>
      <c r="L97" s="114">
        <f t="shared" si="2"/>
        <v>718</v>
      </c>
    </row>
    <row r="98" spans="1:12" ht="15">
      <c r="A98" s="11">
        <v>76</v>
      </c>
      <c r="B98" s="12" t="s">
        <v>41</v>
      </c>
      <c r="C98" s="12">
        <v>88</v>
      </c>
      <c r="D98" s="13"/>
      <c r="E98" s="13" t="s">
        <v>19</v>
      </c>
      <c r="F98" s="6">
        <v>342061</v>
      </c>
      <c r="G98" s="40">
        <v>42541</v>
      </c>
      <c r="H98" s="176">
        <v>3804</v>
      </c>
      <c r="I98" s="176">
        <v>3187</v>
      </c>
      <c r="J98" s="168">
        <f>H98-I98</f>
        <v>617</v>
      </c>
      <c r="K98" s="6">
        <v>51</v>
      </c>
      <c r="L98" s="114">
        <f t="shared" si="2"/>
        <v>566</v>
      </c>
    </row>
    <row r="99" spans="1:12" ht="15">
      <c r="A99" s="13">
        <v>77</v>
      </c>
      <c r="B99" s="12" t="s">
        <v>42</v>
      </c>
      <c r="C99" s="12" t="s">
        <v>43</v>
      </c>
      <c r="D99" s="13"/>
      <c r="E99" s="13" t="s">
        <v>19</v>
      </c>
      <c r="F99" s="6">
        <v>333281</v>
      </c>
      <c r="G99" s="40">
        <v>42541</v>
      </c>
      <c r="H99" s="176">
        <v>8968</v>
      </c>
      <c r="I99" s="176">
        <v>7429</v>
      </c>
      <c r="J99" s="168">
        <f t="shared" si="6"/>
        <v>1539</v>
      </c>
      <c r="K99" s="6">
        <v>0</v>
      </c>
      <c r="L99" s="114">
        <f t="shared" si="2"/>
        <v>1539</v>
      </c>
    </row>
    <row r="100" spans="1:12" ht="15">
      <c r="A100" s="13">
        <v>78</v>
      </c>
      <c r="B100" s="12" t="s">
        <v>42</v>
      </c>
      <c r="C100" s="12" t="s">
        <v>44</v>
      </c>
      <c r="D100" s="13"/>
      <c r="E100" s="13" t="s">
        <v>19</v>
      </c>
      <c r="F100" s="6">
        <v>333281</v>
      </c>
      <c r="G100" s="40">
        <v>42541</v>
      </c>
      <c r="H100" s="176">
        <v>7546</v>
      </c>
      <c r="I100" s="176">
        <v>6439</v>
      </c>
      <c r="J100" s="168">
        <f t="shared" si="6"/>
        <v>1107</v>
      </c>
      <c r="K100" s="6">
        <v>0</v>
      </c>
      <c r="L100" s="114">
        <f t="shared" si="2"/>
        <v>1107</v>
      </c>
    </row>
    <row r="101" spans="1:12" ht="15">
      <c r="A101" s="11">
        <v>79</v>
      </c>
      <c r="B101" s="12" t="s">
        <v>42</v>
      </c>
      <c r="C101" s="12">
        <v>47</v>
      </c>
      <c r="D101" s="13"/>
      <c r="E101" s="13" t="s">
        <v>19</v>
      </c>
      <c r="F101" s="6">
        <v>333543</v>
      </c>
      <c r="G101" s="40">
        <v>42541</v>
      </c>
      <c r="H101" s="176">
        <v>4479</v>
      </c>
      <c r="I101" s="176">
        <v>3806</v>
      </c>
      <c r="J101" s="168">
        <f t="shared" si="6"/>
        <v>673</v>
      </c>
      <c r="K101" s="6">
        <v>51</v>
      </c>
      <c r="L101" s="114">
        <f t="shared" si="2"/>
        <v>622</v>
      </c>
    </row>
    <row r="102" spans="1:12" ht="15">
      <c r="A102" s="13">
        <v>80</v>
      </c>
      <c r="B102" s="12" t="s">
        <v>42</v>
      </c>
      <c r="C102" s="12">
        <v>30</v>
      </c>
      <c r="D102" s="13"/>
      <c r="E102" s="13" t="s">
        <v>19</v>
      </c>
      <c r="F102" s="6">
        <v>340958</v>
      </c>
      <c r="G102" s="40">
        <v>42541</v>
      </c>
      <c r="H102" s="176">
        <v>3162</v>
      </c>
      <c r="I102" s="176">
        <v>2710</v>
      </c>
      <c r="J102" s="168">
        <f t="shared" si="6"/>
        <v>452</v>
      </c>
      <c r="K102" s="6">
        <v>29.81</v>
      </c>
      <c r="L102" s="114">
        <f t="shared" si="2"/>
        <v>422.19</v>
      </c>
    </row>
    <row r="103" spans="1:12" ht="15">
      <c r="A103" s="13">
        <v>81</v>
      </c>
      <c r="B103" s="12" t="s">
        <v>42</v>
      </c>
      <c r="C103" s="12">
        <v>43</v>
      </c>
      <c r="D103" s="13"/>
      <c r="E103" s="13" t="s">
        <v>19</v>
      </c>
      <c r="F103" s="6">
        <v>341768</v>
      </c>
      <c r="G103" s="40">
        <v>42541</v>
      </c>
      <c r="H103" s="176">
        <v>9653</v>
      </c>
      <c r="I103" s="176">
        <v>8365</v>
      </c>
      <c r="J103" s="168">
        <f t="shared" si="6"/>
        <v>1288</v>
      </c>
      <c r="K103" s="6">
        <v>23</v>
      </c>
      <c r="L103" s="114">
        <f t="shared" si="2"/>
        <v>1265</v>
      </c>
    </row>
    <row r="104" spans="1:12" ht="24.75">
      <c r="A104" s="13"/>
      <c r="B104" s="12" t="s">
        <v>42</v>
      </c>
      <c r="C104" s="48" t="s">
        <v>45</v>
      </c>
      <c r="D104" s="13"/>
      <c r="E104" s="13" t="s">
        <v>19</v>
      </c>
      <c r="F104" s="6">
        <v>340685</v>
      </c>
      <c r="G104" s="40">
        <v>42541</v>
      </c>
      <c r="H104" s="9">
        <v>3746</v>
      </c>
      <c r="I104" s="9">
        <v>3137</v>
      </c>
      <c r="J104" s="168">
        <f t="shared" si="6"/>
        <v>609</v>
      </c>
      <c r="K104" s="6">
        <v>0</v>
      </c>
      <c r="L104" s="114">
        <v>0</v>
      </c>
    </row>
    <row r="105" spans="1:12" ht="25.5" thickBot="1">
      <c r="A105" s="49"/>
      <c r="B105" s="50" t="s">
        <v>42</v>
      </c>
      <c r="C105" s="51" t="s">
        <v>46</v>
      </c>
      <c r="D105" s="49"/>
      <c r="E105" s="49" t="s">
        <v>19</v>
      </c>
      <c r="F105" s="42">
        <v>345949</v>
      </c>
      <c r="G105" s="52">
        <v>42541</v>
      </c>
      <c r="H105" s="9">
        <v>5252</v>
      </c>
      <c r="I105" s="9">
        <v>4612</v>
      </c>
      <c r="J105" s="185">
        <f t="shared" si="6"/>
        <v>640</v>
      </c>
      <c r="K105" s="42">
        <v>0</v>
      </c>
      <c r="L105" s="200">
        <v>0</v>
      </c>
    </row>
    <row r="106" spans="1:12" ht="15.75" thickBot="1">
      <c r="A106" s="191">
        <v>82</v>
      </c>
      <c r="B106" s="192" t="s">
        <v>47</v>
      </c>
      <c r="C106" s="177"/>
      <c r="D106" s="193"/>
      <c r="E106" s="193" t="s">
        <v>19</v>
      </c>
      <c r="F106" s="177"/>
      <c r="G106" s="57">
        <v>42541</v>
      </c>
      <c r="H106" s="71">
        <f>SUM(H104:H105)</f>
        <v>8998</v>
      </c>
      <c r="I106" s="71">
        <f>SUM(I104:I105)</f>
        <v>7749</v>
      </c>
      <c r="J106" s="112">
        <f>SUM(J104:J105)</f>
        <v>1249</v>
      </c>
      <c r="K106" s="177">
        <v>31.21</v>
      </c>
      <c r="L106" s="202">
        <f aca="true" t="shared" si="7" ref="L106:L169">J106-K106</f>
        <v>1217.79</v>
      </c>
    </row>
    <row r="107" spans="1:12" ht="15">
      <c r="A107" s="11">
        <v>83</v>
      </c>
      <c r="B107" s="39" t="s">
        <v>48</v>
      </c>
      <c r="C107" s="39">
        <v>53</v>
      </c>
      <c r="D107" s="11"/>
      <c r="E107" s="11" t="s">
        <v>19</v>
      </c>
      <c r="F107" s="7">
        <v>332631</v>
      </c>
      <c r="G107" s="40">
        <v>42541</v>
      </c>
      <c r="H107" s="5">
        <v>1521</v>
      </c>
      <c r="I107" s="5">
        <v>1302</v>
      </c>
      <c r="J107" s="183">
        <f>H107-I107</f>
        <v>219</v>
      </c>
      <c r="K107" s="7">
        <v>21.46</v>
      </c>
      <c r="L107" s="201">
        <f t="shared" si="7"/>
        <v>197.54</v>
      </c>
    </row>
    <row r="108" spans="1:12" ht="15">
      <c r="A108" s="49">
        <v>84</v>
      </c>
      <c r="B108" s="50" t="s">
        <v>48</v>
      </c>
      <c r="C108" s="50">
        <v>28</v>
      </c>
      <c r="D108" s="49"/>
      <c r="E108" s="49" t="s">
        <v>19</v>
      </c>
      <c r="F108" s="42">
        <v>333586</v>
      </c>
      <c r="G108" s="40">
        <v>42541</v>
      </c>
      <c r="H108" s="9">
        <v>10343</v>
      </c>
      <c r="I108" s="9">
        <v>8845</v>
      </c>
      <c r="J108" s="183">
        <f aca="true" t="shared" si="8" ref="J108:J160">H108-I108</f>
        <v>1498</v>
      </c>
      <c r="K108" s="6">
        <v>8</v>
      </c>
      <c r="L108" s="114">
        <f t="shared" si="7"/>
        <v>1490</v>
      </c>
    </row>
    <row r="109" spans="1:12" ht="15">
      <c r="A109" s="13">
        <v>85</v>
      </c>
      <c r="B109" s="12" t="s">
        <v>48</v>
      </c>
      <c r="C109" s="12">
        <v>30</v>
      </c>
      <c r="D109" s="13"/>
      <c r="E109" s="13" t="s">
        <v>19</v>
      </c>
      <c r="F109" s="6" t="s">
        <v>49</v>
      </c>
      <c r="G109" s="40">
        <v>42541</v>
      </c>
      <c r="H109" s="176">
        <v>37801</v>
      </c>
      <c r="I109" s="176">
        <v>37519</v>
      </c>
      <c r="J109" s="183">
        <f t="shared" si="8"/>
        <v>282</v>
      </c>
      <c r="K109" s="6">
        <v>97</v>
      </c>
      <c r="L109" s="114">
        <f t="shared" si="7"/>
        <v>185</v>
      </c>
    </row>
    <row r="110" spans="1:12" ht="15">
      <c r="A110" s="11">
        <v>86</v>
      </c>
      <c r="B110" s="39" t="s">
        <v>48</v>
      </c>
      <c r="C110" s="39">
        <v>34</v>
      </c>
      <c r="D110" s="11"/>
      <c r="E110" s="11" t="s">
        <v>19</v>
      </c>
      <c r="F110" s="7">
        <v>334756</v>
      </c>
      <c r="G110" s="40">
        <v>42541</v>
      </c>
      <c r="H110" s="5">
        <v>3332</v>
      </c>
      <c r="I110" s="5">
        <v>2804</v>
      </c>
      <c r="J110" s="183">
        <f t="shared" si="8"/>
        <v>528</v>
      </c>
      <c r="K110" s="6">
        <v>0</v>
      </c>
      <c r="L110" s="114">
        <f t="shared" si="7"/>
        <v>528</v>
      </c>
    </row>
    <row r="111" spans="1:12" ht="15">
      <c r="A111" s="11">
        <v>87</v>
      </c>
      <c r="B111" s="12" t="s">
        <v>48</v>
      </c>
      <c r="C111" s="12">
        <v>38</v>
      </c>
      <c r="D111" s="13"/>
      <c r="E111" s="13" t="s">
        <v>19</v>
      </c>
      <c r="F111" s="6">
        <v>357694</v>
      </c>
      <c r="G111" s="40">
        <v>42541</v>
      </c>
      <c r="H111" s="176">
        <v>2242</v>
      </c>
      <c r="I111" s="176">
        <v>1884</v>
      </c>
      <c r="J111" s="183">
        <f t="shared" si="8"/>
        <v>358</v>
      </c>
      <c r="K111" s="6">
        <v>17.48</v>
      </c>
      <c r="L111" s="114">
        <f t="shared" si="7"/>
        <v>340.52</v>
      </c>
    </row>
    <row r="112" spans="1:12" ht="15">
      <c r="A112" s="13">
        <v>88</v>
      </c>
      <c r="B112" s="12" t="s">
        <v>48</v>
      </c>
      <c r="C112" s="12">
        <v>90</v>
      </c>
      <c r="D112" s="13"/>
      <c r="E112" s="13" t="s">
        <v>19</v>
      </c>
      <c r="F112" s="6">
        <v>372156</v>
      </c>
      <c r="G112" s="40">
        <v>42541</v>
      </c>
      <c r="H112" s="176">
        <v>2199</v>
      </c>
      <c r="I112" s="176">
        <v>1855</v>
      </c>
      <c r="J112" s="183">
        <f t="shared" si="8"/>
        <v>344</v>
      </c>
      <c r="K112" s="6">
        <v>5</v>
      </c>
      <c r="L112" s="114">
        <f t="shared" si="7"/>
        <v>339</v>
      </c>
    </row>
    <row r="113" spans="1:12" ht="15">
      <c r="A113" s="11">
        <v>89</v>
      </c>
      <c r="B113" s="12" t="s">
        <v>50</v>
      </c>
      <c r="C113" s="12">
        <v>1</v>
      </c>
      <c r="D113" s="13"/>
      <c r="E113" s="13" t="s">
        <v>19</v>
      </c>
      <c r="F113" s="6">
        <v>338842</v>
      </c>
      <c r="G113" s="40">
        <v>42541</v>
      </c>
      <c r="H113" s="176">
        <v>4184</v>
      </c>
      <c r="I113" s="176">
        <v>3483</v>
      </c>
      <c r="J113" s="183">
        <f t="shared" si="8"/>
        <v>701</v>
      </c>
      <c r="K113" s="6">
        <v>0</v>
      </c>
      <c r="L113" s="114">
        <f t="shared" si="7"/>
        <v>701</v>
      </c>
    </row>
    <row r="114" spans="1:12" ht="15">
      <c r="A114" s="13">
        <v>90</v>
      </c>
      <c r="B114" s="12" t="s">
        <v>50</v>
      </c>
      <c r="C114" s="12">
        <v>5</v>
      </c>
      <c r="D114" s="13"/>
      <c r="E114" s="13" t="s">
        <v>19</v>
      </c>
      <c r="F114" s="6">
        <v>341808</v>
      </c>
      <c r="G114" s="40">
        <v>42541</v>
      </c>
      <c r="H114" s="176">
        <v>8273</v>
      </c>
      <c r="I114" s="176">
        <v>7169</v>
      </c>
      <c r="J114" s="183">
        <f t="shared" si="8"/>
        <v>1104</v>
      </c>
      <c r="K114" s="6">
        <v>0</v>
      </c>
      <c r="L114" s="114">
        <f t="shared" si="7"/>
        <v>1104</v>
      </c>
    </row>
    <row r="115" spans="1:12" ht="15">
      <c r="A115" s="11">
        <v>91</v>
      </c>
      <c r="B115" s="12" t="s">
        <v>51</v>
      </c>
      <c r="C115" s="12">
        <v>5</v>
      </c>
      <c r="D115" s="13"/>
      <c r="E115" s="13" t="s">
        <v>19</v>
      </c>
      <c r="F115" s="6">
        <v>341912</v>
      </c>
      <c r="G115" s="40">
        <v>42541</v>
      </c>
      <c r="H115" s="176">
        <v>933</v>
      </c>
      <c r="I115" s="176">
        <v>840</v>
      </c>
      <c r="J115" s="183">
        <f t="shared" si="8"/>
        <v>93</v>
      </c>
      <c r="K115" s="6">
        <v>0</v>
      </c>
      <c r="L115" s="114">
        <f t="shared" si="7"/>
        <v>93</v>
      </c>
    </row>
    <row r="116" spans="1:12" ht="15">
      <c r="A116" s="13">
        <v>92</v>
      </c>
      <c r="B116" s="12" t="s">
        <v>51</v>
      </c>
      <c r="C116" s="12" t="s">
        <v>52</v>
      </c>
      <c r="D116" s="13"/>
      <c r="E116" s="13" t="s">
        <v>19</v>
      </c>
      <c r="F116" s="6">
        <v>341941</v>
      </c>
      <c r="G116" s="40">
        <v>42541</v>
      </c>
      <c r="H116" s="176">
        <v>1529</v>
      </c>
      <c r="I116" s="176">
        <v>1342</v>
      </c>
      <c r="J116" s="183">
        <f t="shared" si="8"/>
        <v>187</v>
      </c>
      <c r="K116" s="6">
        <v>10.75</v>
      </c>
      <c r="L116" s="114">
        <f t="shared" si="7"/>
        <v>176.25</v>
      </c>
    </row>
    <row r="117" spans="1:12" ht="15">
      <c r="A117" s="11">
        <v>93</v>
      </c>
      <c r="B117" s="12" t="s">
        <v>53</v>
      </c>
      <c r="C117" s="12">
        <v>22</v>
      </c>
      <c r="D117" s="13"/>
      <c r="E117" s="13" t="s">
        <v>19</v>
      </c>
      <c r="F117" s="6">
        <v>327389</v>
      </c>
      <c r="G117" s="40">
        <v>42541</v>
      </c>
      <c r="H117" s="176">
        <v>2616</v>
      </c>
      <c r="I117" s="176">
        <v>2171</v>
      </c>
      <c r="J117" s="183">
        <f t="shared" si="8"/>
        <v>445</v>
      </c>
      <c r="K117" s="6">
        <v>73.43</v>
      </c>
      <c r="L117" s="114">
        <f t="shared" si="7"/>
        <v>371.57</v>
      </c>
    </row>
    <row r="118" spans="1:12" ht="15">
      <c r="A118" s="13">
        <v>94</v>
      </c>
      <c r="B118" s="12" t="s">
        <v>53</v>
      </c>
      <c r="C118" s="12">
        <v>25</v>
      </c>
      <c r="D118" s="13"/>
      <c r="E118" s="13" t="s">
        <v>19</v>
      </c>
      <c r="F118" s="6">
        <v>372157</v>
      </c>
      <c r="G118" s="40">
        <v>42541</v>
      </c>
      <c r="H118" s="176">
        <v>2139</v>
      </c>
      <c r="I118" s="176">
        <v>1813</v>
      </c>
      <c r="J118" s="183">
        <f t="shared" si="8"/>
        <v>326</v>
      </c>
      <c r="K118" s="6">
        <v>62.995</v>
      </c>
      <c r="L118" s="114">
        <f t="shared" si="7"/>
        <v>263.005</v>
      </c>
    </row>
    <row r="119" spans="1:12" ht="15">
      <c r="A119" s="11">
        <v>95</v>
      </c>
      <c r="B119" s="12" t="s">
        <v>53</v>
      </c>
      <c r="C119" s="12">
        <v>74</v>
      </c>
      <c r="D119" s="13"/>
      <c r="E119" s="13" t="s">
        <v>19</v>
      </c>
      <c r="F119" s="6">
        <v>329422</v>
      </c>
      <c r="G119" s="40">
        <v>42541</v>
      </c>
      <c r="H119" s="176">
        <v>1651</v>
      </c>
      <c r="I119" s="176">
        <v>1391</v>
      </c>
      <c r="J119" s="183">
        <f t="shared" si="8"/>
        <v>260</v>
      </c>
      <c r="K119" s="6">
        <v>24.76</v>
      </c>
      <c r="L119" s="114">
        <f t="shared" si="7"/>
        <v>235.24</v>
      </c>
    </row>
    <row r="120" spans="1:12" ht="15">
      <c r="A120" s="13">
        <v>96</v>
      </c>
      <c r="B120" s="12" t="s">
        <v>53</v>
      </c>
      <c r="C120" s="12">
        <v>26</v>
      </c>
      <c r="D120" s="13"/>
      <c r="E120" s="13" t="s">
        <v>19</v>
      </c>
      <c r="F120" s="6">
        <v>332621</v>
      </c>
      <c r="G120" s="40">
        <v>42541</v>
      </c>
      <c r="H120" s="176">
        <v>1634</v>
      </c>
      <c r="I120" s="176">
        <v>1430</v>
      </c>
      <c r="J120" s="183">
        <f t="shared" si="8"/>
        <v>204</v>
      </c>
      <c r="K120" s="6">
        <v>33.037</v>
      </c>
      <c r="L120" s="114">
        <f t="shared" si="7"/>
        <v>170.963</v>
      </c>
    </row>
    <row r="121" spans="1:12" ht="15">
      <c r="A121" s="11">
        <v>97</v>
      </c>
      <c r="B121" s="12" t="s">
        <v>53</v>
      </c>
      <c r="C121" s="12" t="s">
        <v>54</v>
      </c>
      <c r="D121" s="13"/>
      <c r="E121" s="13" t="s">
        <v>19</v>
      </c>
      <c r="F121" s="6">
        <v>332953</v>
      </c>
      <c r="G121" s="40">
        <v>42541</v>
      </c>
      <c r="H121" s="176">
        <v>2905</v>
      </c>
      <c r="I121" s="176">
        <v>2456</v>
      </c>
      <c r="J121" s="183">
        <f t="shared" si="8"/>
        <v>449</v>
      </c>
      <c r="K121" s="6">
        <v>0</v>
      </c>
      <c r="L121" s="114">
        <f t="shared" si="7"/>
        <v>449</v>
      </c>
    </row>
    <row r="122" spans="1:12" ht="15">
      <c r="A122" s="13">
        <v>98</v>
      </c>
      <c r="B122" s="12" t="s">
        <v>53</v>
      </c>
      <c r="C122" s="12">
        <v>11</v>
      </c>
      <c r="D122" s="13"/>
      <c r="E122" s="13" t="s">
        <v>19</v>
      </c>
      <c r="F122" s="6">
        <v>333446</v>
      </c>
      <c r="G122" s="40">
        <v>42541</v>
      </c>
      <c r="H122" s="176">
        <v>3201</v>
      </c>
      <c r="I122" s="176">
        <v>2711</v>
      </c>
      <c r="J122" s="183">
        <f t="shared" si="8"/>
        <v>490</v>
      </c>
      <c r="K122" s="6">
        <v>19</v>
      </c>
      <c r="L122" s="114">
        <f t="shared" si="7"/>
        <v>471</v>
      </c>
    </row>
    <row r="123" spans="1:12" ht="15">
      <c r="A123" s="11">
        <v>99</v>
      </c>
      <c r="B123" s="12" t="s">
        <v>53</v>
      </c>
      <c r="C123" s="12">
        <v>35</v>
      </c>
      <c r="D123" s="13"/>
      <c r="E123" s="13" t="s">
        <v>19</v>
      </c>
      <c r="F123" s="6">
        <v>334651</v>
      </c>
      <c r="G123" s="40">
        <v>42541</v>
      </c>
      <c r="H123" s="176">
        <v>2581</v>
      </c>
      <c r="I123" s="176">
        <v>2114</v>
      </c>
      <c r="J123" s="183">
        <f t="shared" si="8"/>
        <v>467</v>
      </c>
      <c r="K123" s="6">
        <v>26.51</v>
      </c>
      <c r="L123" s="114">
        <f t="shared" si="7"/>
        <v>440.49</v>
      </c>
    </row>
    <row r="124" spans="1:12" ht="15">
      <c r="A124" s="13">
        <v>100</v>
      </c>
      <c r="B124" s="12" t="s">
        <v>53</v>
      </c>
      <c r="C124" s="12">
        <v>10</v>
      </c>
      <c r="D124" s="13"/>
      <c r="E124" s="13" t="s">
        <v>19</v>
      </c>
      <c r="F124" s="6">
        <v>340683</v>
      </c>
      <c r="G124" s="40">
        <v>42541</v>
      </c>
      <c r="H124" s="176">
        <v>3497</v>
      </c>
      <c r="I124" s="176">
        <v>2758</v>
      </c>
      <c r="J124" s="183">
        <f t="shared" si="8"/>
        <v>739</v>
      </c>
      <c r="K124" s="6">
        <v>6</v>
      </c>
      <c r="L124" s="114">
        <f t="shared" si="7"/>
        <v>733</v>
      </c>
    </row>
    <row r="125" spans="1:12" ht="15">
      <c r="A125" s="11">
        <v>101</v>
      </c>
      <c r="B125" s="12" t="s">
        <v>53</v>
      </c>
      <c r="C125" s="12" t="s">
        <v>55</v>
      </c>
      <c r="D125" s="13"/>
      <c r="E125" s="13" t="s">
        <v>19</v>
      </c>
      <c r="F125" s="6">
        <v>341783</v>
      </c>
      <c r="G125" s="40">
        <v>42541</v>
      </c>
      <c r="H125" s="176">
        <v>5441</v>
      </c>
      <c r="I125" s="176">
        <v>4506</v>
      </c>
      <c r="J125" s="183">
        <f t="shared" si="8"/>
        <v>935</v>
      </c>
      <c r="K125" s="6">
        <v>17.38</v>
      </c>
      <c r="L125" s="114">
        <f t="shared" si="7"/>
        <v>917.62</v>
      </c>
    </row>
    <row r="126" spans="1:12" ht="15">
      <c r="A126" s="13">
        <v>102</v>
      </c>
      <c r="B126" s="196" t="s">
        <v>53</v>
      </c>
      <c r="C126" s="196">
        <v>63</v>
      </c>
      <c r="D126" s="13"/>
      <c r="E126" s="13" t="s">
        <v>19</v>
      </c>
      <c r="F126" s="6">
        <v>343456</v>
      </c>
      <c r="G126" s="40">
        <v>42541</v>
      </c>
      <c r="H126" s="176">
        <v>1609</v>
      </c>
      <c r="I126" s="176">
        <v>1359</v>
      </c>
      <c r="J126" s="183">
        <f t="shared" si="8"/>
        <v>250</v>
      </c>
      <c r="K126" s="6">
        <v>27</v>
      </c>
      <c r="L126" s="114">
        <f t="shared" si="7"/>
        <v>223</v>
      </c>
    </row>
    <row r="127" spans="1:12" ht="15">
      <c r="A127" s="11">
        <v>103</v>
      </c>
      <c r="B127" s="12" t="s">
        <v>53</v>
      </c>
      <c r="C127" s="12">
        <v>72</v>
      </c>
      <c r="D127" s="13"/>
      <c r="E127" s="13" t="s">
        <v>19</v>
      </c>
      <c r="F127" s="6">
        <v>344126</v>
      </c>
      <c r="G127" s="40">
        <v>42541</v>
      </c>
      <c r="H127" s="176">
        <v>2170</v>
      </c>
      <c r="I127" s="176">
        <v>1640</v>
      </c>
      <c r="J127" s="183">
        <f t="shared" si="8"/>
        <v>530</v>
      </c>
      <c r="K127" s="6">
        <v>19.57</v>
      </c>
      <c r="L127" s="114">
        <f t="shared" si="7"/>
        <v>510.43</v>
      </c>
    </row>
    <row r="128" spans="1:12" ht="15">
      <c r="A128" s="13">
        <v>104</v>
      </c>
      <c r="B128" s="12" t="s">
        <v>53</v>
      </c>
      <c r="C128" s="12">
        <v>21</v>
      </c>
      <c r="D128" s="13"/>
      <c r="E128" s="13" t="s">
        <v>19</v>
      </c>
      <c r="F128" s="6">
        <v>345942</v>
      </c>
      <c r="G128" s="40">
        <v>42541</v>
      </c>
      <c r="H128" s="176">
        <v>2651</v>
      </c>
      <c r="I128" s="176">
        <v>2236</v>
      </c>
      <c r="J128" s="183">
        <f>H128-I128</f>
        <v>415</v>
      </c>
      <c r="K128" s="6">
        <v>27</v>
      </c>
      <c r="L128" s="114">
        <f t="shared" si="7"/>
        <v>388</v>
      </c>
    </row>
    <row r="129" spans="1:12" ht="15">
      <c r="A129" s="11">
        <v>105</v>
      </c>
      <c r="B129" s="12" t="s">
        <v>56</v>
      </c>
      <c r="C129" s="12">
        <v>10</v>
      </c>
      <c r="D129" s="13"/>
      <c r="E129" s="13" t="s">
        <v>19</v>
      </c>
      <c r="F129" s="6">
        <v>327290</v>
      </c>
      <c r="G129" s="40">
        <v>42541</v>
      </c>
      <c r="H129" s="176">
        <v>10293</v>
      </c>
      <c r="I129" s="176">
        <v>8780</v>
      </c>
      <c r="J129" s="183">
        <f t="shared" si="8"/>
        <v>1513</v>
      </c>
      <c r="K129" s="6">
        <v>8</v>
      </c>
      <c r="L129" s="114">
        <f t="shared" si="7"/>
        <v>1505</v>
      </c>
    </row>
    <row r="130" spans="1:12" ht="15">
      <c r="A130" s="13">
        <v>106</v>
      </c>
      <c r="B130" s="12" t="s">
        <v>56</v>
      </c>
      <c r="C130" s="12">
        <v>15</v>
      </c>
      <c r="D130" s="13"/>
      <c r="E130" s="13" t="s">
        <v>19</v>
      </c>
      <c r="F130" s="6">
        <v>329402</v>
      </c>
      <c r="G130" s="40">
        <v>42541</v>
      </c>
      <c r="H130" s="176">
        <v>1562</v>
      </c>
      <c r="I130" s="176">
        <v>1292</v>
      </c>
      <c r="J130" s="183">
        <f t="shared" si="8"/>
        <v>270</v>
      </c>
      <c r="K130" s="6">
        <v>18.83</v>
      </c>
      <c r="L130" s="114">
        <f t="shared" si="7"/>
        <v>251.17000000000002</v>
      </c>
    </row>
    <row r="131" spans="1:12" ht="15">
      <c r="A131" s="11">
        <v>107</v>
      </c>
      <c r="B131" s="12" t="s">
        <v>56</v>
      </c>
      <c r="C131" s="12">
        <v>9</v>
      </c>
      <c r="D131" s="13"/>
      <c r="E131" s="13" t="s">
        <v>19</v>
      </c>
      <c r="F131" s="6">
        <v>329409</v>
      </c>
      <c r="G131" s="40">
        <v>42541</v>
      </c>
      <c r="H131" s="176">
        <v>4481</v>
      </c>
      <c r="I131" s="176">
        <v>3792</v>
      </c>
      <c r="J131" s="183">
        <f t="shared" si="8"/>
        <v>689</v>
      </c>
      <c r="K131" s="6">
        <v>4</v>
      </c>
      <c r="L131" s="114">
        <f t="shared" si="7"/>
        <v>685</v>
      </c>
    </row>
    <row r="132" spans="1:12" ht="15">
      <c r="A132" s="13">
        <v>108</v>
      </c>
      <c r="B132" s="12" t="s">
        <v>56</v>
      </c>
      <c r="C132" s="12">
        <v>32</v>
      </c>
      <c r="D132" s="13"/>
      <c r="E132" s="13" t="s">
        <v>19</v>
      </c>
      <c r="F132" s="6">
        <v>335555</v>
      </c>
      <c r="G132" s="40">
        <v>42541</v>
      </c>
      <c r="H132" s="176">
        <v>4157</v>
      </c>
      <c r="I132" s="176">
        <v>3490</v>
      </c>
      <c r="J132" s="183">
        <f t="shared" si="8"/>
        <v>667</v>
      </c>
      <c r="K132" s="6">
        <v>58</v>
      </c>
      <c r="L132" s="114">
        <f t="shared" si="7"/>
        <v>609</v>
      </c>
    </row>
    <row r="133" spans="1:12" ht="15">
      <c r="A133" s="11">
        <v>109</v>
      </c>
      <c r="B133" s="12" t="s">
        <v>56</v>
      </c>
      <c r="C133" s="12">
        <v>31</v>
      </c>
      <c r="D133" s="13"/>
      <c r="E133" s="13" t="s">
        <v>19</v>
      </c>
      <c r="F133" s="6">
        <v>335562</v>
      </c>
      <c r="G133" s="40">
        <v>42541</v>
      </c>
      <c r="H133" s="176">
        <v>2327</v>
      </c>
      <c r="I133" s="176">
        <v>2015</v>
      </c>
      <c r="J133" s="183">
        <f t="shared" si="8"/>
        <v>312</v>
      </c>
      <c r="K133" s="6">
        <v>6</v>
      </c>
      <c r="L133" s="114">
        <f t="shared" si="7"/>
        <v>306</v>
      </c>
    </row>
    <row r="134" spans="1:12" ht="15">
      <c r="A134" s="13">
        <v>110</v>
      </c>
      <c r="B134" s="12" t="s">
        <v>56</v>
      </c>
      <c r="C134" s="12">
        <v>36</v>
      </c>
      <c r="D134" s="13"/>
      <c r="E134" s="13" t="s">
        <v>19</v>
      </c>
      <c r="F134" s="6">
        <v>337867</v>
      </c>
      <c r="G134" s="40">
        <v>42541</v>
      </c>
      <c r="H134" s="176">
        <v>4271</v>
      </c>
      <c r="I134" s="176">
        <v>3573</v>
      </c>
      <c r="J134" s="183">
        <f>H134-I134</f>
        <v>698</v>
      </c>
      <c r="K134" s="6">
        <v>91.2</v>
      </c>
      <c r="L134" s="114">
        <f t="shared" si="7"/>
        <v>606.8</v>
      </c>
    </row>
    <row r="135" spans="1:12" ht="15">
      <c r="A135" s="11">
        <v>111</v>
      </c>
      <c r="B135" s="12" t="s">
        <v>56</v>
      </c>
      <c r="C135" s="12">
        <v>33</v>
      </c>
      <c r="D135" s="13"/>
      <c r="E135" s="13" t="s">
        <v>19</v>
      </c>
      <c r="F135" s="6">
        <v>337874</v>
      </c>
      <c r="G135" s="40">
        <v>42541</v>
      </c>
      <c r="H135" s="176">
        <v>3272</v>
      </c>
      <c r="I135" s="176">
        <v>2728</v>
      </c>
      <c r="J135" s="183">
        <f t="shared" si="8"/>
        <v>544</v>
      </c>
      <c r="K135" s="6">
        <v>34.31</v>
      </c>
      <c r="L135" s="114">
        <f t="shared" si="7"/>
        <v>509.69</v>
      </c>
    </row>
    <row r="136" spans="1:12" ht="15">
      <c r="A136" s="13">
        <v>112</v>
      </c>
      <c r="B136" s="12" t="s">
        <v>56</v>
      </c>
      <c r="C136" s="12">
        <v>3</v>
      </c>
      <c r="D136" s="13"/>
      <c r="E136" s="13" t="s">
        <v>19</v>
      </c>
      <c r="F136" s="6">
        <v>338868</v>
      </c>
      <c r="G136" s="40">
        <v>42541</v>
      </c>
      <c r="H136" s="176">
        <v>4586</v>
      </c>
      <c r="I136" s="176">
        <v>3884</v>
      </c>
      <c r="J136" s="183">
        <f t="shared" si="8"/>
        <v>702</v>
      </c>
      <c r="K136" s="6">
        <v>16.09</v>
      </c>
      <c r="L136" s="114">
        <f t="shared" si="7"/>
        <v>685.91</v>
      </c>
    </row>
    <row r="137" spans="1:12" ht="15">
      <c r="A137" s="11">
        <v>113</v>
      </c>
      <c r="B137" s="12" t="s">
        <v>56</v>
      </c>
      <c r="C137" s="12" t="s">
        <v>57</v>
      </c>
      <c r="D137" s="13"/>
      <c r="E137" s="13" t="s">
        <v>19</v>
      </c>
      <c r="F137" s="6">
        <v>338969</v>
      </c>
      <c r="G137" s="40">
        <v>42541</v>
      </c>
      <c r="H137" s="176">
        <v>4308</v>
      </c>
      <c r="I137" s="176">
        <v>3639</v>
      </c>
      <c r="J137" s="183">
        <f t="shared" si="8"/>
        <v>669</v>
      </c>
      <c r="K137" s="6">
        <v>47</v>
      </c>
      <c r="L137" s="114">
        <f t="shared" si="7"/>
        <v>622</v>
      </c>
    </row>
    <row r="138" spans="1:12" ht="15">
      <c r="A138" s="13">
        <v>114</v>
      </c>
      <c r="B138" s="12" t="s">
        <v>56</v>
      </c>
      <c r="C138" s="12">
        <v>37</v>
      </c>
      <c r="D138" s="13"/>
      <c r="E138" s="13" t="s">
        <v>19</v>
      </c>
      <c r="F138" s="6">
        <v>338975</v>
      </c>
      <c r="G138" s="40">
        <v>42541</v>
      </c>
      <c r="H138" s="176">
        <v>4109</v>
      </c>
      <c r="I138" s="176">
        <v>3429</v>
      </c>
      <c r="J138" s="183">
        <f t="shared" si="8"/>
        <v>680</v>
      </c>
      <c r="K138" s="6">
        <v>32</v>
      </c>
      <c r="L138" s="114">
        <f t="shared" si="7"/>
        <v>648</v>
      </c>
    </row>
    <row r="139" spans="1:12" ht="15">
      <c r="A139" s="11">
        <v>1</v>
      </c>
      <c r="B139" s="12" t="s">
        <v>56</v>
      </c>
      <c r="C139" s="12">
        <v>35</v>
      </c>
      <c r="D139" s="13"/>
      <c r="E139" s="13" t="s">
        <v>19</v>
      </c>
      <c r="F139" s="6">
        <v>339070</v>
      </c>
      <c r="G139" s="40">
        <v>42541</v>
      </c>
      <c r="H139" s="176">
        <v>3300</v>
      </c>
      <c r="I139" s="176">
        <v>2748</v>
      </c>
      <c r="J139" s="183">
        <f t="shared" si="8"/>
        <v>552</v>
      </c>
      <c r="K139" s="6">
        <v>1</v>
      </c>
      <c r="L139" s="114">
        <f t="shared" si="7"/>
        <v>551</v>
      </c>
    </row>
    <row r="140" spans="1:12" ht="15">
      <c r="A140" s="13">
        <v>116</v>
      </c>
      <c r="B140" s="12" t="s">
        <v>56</v>
      </c>
      <c r="C140" s="12">
        <v>5</v>
      </c>
      <c r="D140" s="13"/>
      <c r="E140" s="13" t="s">
        <v>19</v>
      </c>
      <c r="F140" s="6">
        <v>340533</v>
      </c>
      <c r="G140" s="40">
        <v>42541</v>
      </c>
      <c r="H140" s="176">
        <v>4044</v>
      </c>
      <c r="I140" s="176">
        <v>3408</v>
      </c>
      <c r="J140" s="183">
        <f t="shared" si="8"/>
        <v>636</v>
      </c>
      <c r="K140" s="6">
        <v>3</v>
      </c>
      <c r="L140" s="114">
        <f t="shared" si="7"/>
        <v>633</v>
      </c>
    </row>
    <row r="141" spans="1:12" ht="15">
      <c r="A141" s="11">
        <v>117</v>
      </c>
      <c r="B141" s="12" t="s">
        <v>56</v>
      </c>
      <c r="C141" s="12" t="s">
        <v>58</v>
      </c>
      <c r="D141" s="13"/>
      <c r="E141" s="13" t="s">
        <v>19</v>
      </c>
      <c r="F141" s="6">
        <v>342152</v>
      </c>
      <c r="G141" s="40">
        <v>42541</v>
      </c>
      <c r="H141" s="176">
        <v>3906</v>
      </c>
      <c r="I141" s="176">
        <v>3302</v>
      </c>
      <c r="J141" s="183">
        <f t="shared" si="8"/>
        <v>604</v>
      </c>
      <c r="K141" s="6">
        <v>0</v>
      </c>
      <c r="L141" s="114">
        <f t="shared" si="7"/>
        <v>604</v>
      </c>
    </row>
    <row r="142" spans="1:12" ht="15">
      <c r="A142" s="13">
        <v>118</v>
      </c>
      <c r="B142" s="12" t="s">
        <v>59</v>
      </c>
      <c r="C142" s="12">
        <v>51</v>
      </c>
      <c r="D142" s="13"/>
      <c r="E142" s="13" t="s">
        <v>19</v>
      </c>
      <c r="F142" s="6">
        <v>336570</v>
      </c>
      <c r="G142" s="40">
        <v>42541</v>
      </c>
      <c r="H142" s="176">
        <v>2638</v>
      </c>
      <c r="I142" s="176">
        <v>2237</v>
      </c>
      <c r="J142" s="183">
        <f t="shared" si="8"/>
        <v>401</v>
      </c>
      <c r="K142" s="6">
        <v>21</v>
      </c>
      <c r="L142" s="114">
        <f t="shared" si="7"/>
        <v>380</v>
      </c>
    </row>
    <row r="143" spans="1:12" ht="15">
      <c r="A143" s="11">
        <v>119</v>
      </c>
      <c r="B143" s="12" t="s">
        <v>59</v>
      </c>
      <c r="C143" s="12">
        <v>13</v>
      </c>
      <c r="D143" s="13"/>
      <c r="E143" s="13" t="s">
        <v>19</v>
      </c>
      <c r="F143" s="6">
        <v>339062</v>
      </c>
      <c r="G143" s="40">
        <v>42541</v>
      </c>
      <c r="H143" s="176">
        <v>4796</v>
      </c>
      <c r="I143" s="176">
        <v>4053</v>
      </c>
      <c r="J143" s="183">
        <f t="shared" si="8"/>
        <v>743</v>
      </c>
      <c r="K143" s="6">
        <v>4</v>
      </c>
      <c r="L143" s="114">
        <f t="shared" si="7"/>
        <v>739</v>
      </c>
    </row>
    <row r="144" spans="1:12" ht="15">
      <c r="A144" s="13">
        <v>120</v>
      </c>
      <c r="B144" s="12" t="s">
        <v>59</v>
      </c>
      <c r="C144" s="12" t="s">
        <v>60</v>
      </c>
      <c r="D144" s="13"/>
      <c r="E144" s="13" t="s">
        <v>19</v>
      </c>
      <c r="F144" s="6">
        <v>340217</v>
      </c>
      <c r="G144" s="40">
        <v>42541</v>
      </c>
      <c r="H144" s="176">
        <v>3763</v>
      </c>
      <c r="I144" s="176">
        <v>3110</v>
      </c>
      <c r="J144" s="183">
        <f t="shared" si="8"/>
        <v>653</v>
      </c>
      <c r="K144" s="6">
        <v>0</v>
      </c>
      <c r="L144" s="114">
        <f t="shared" si="7"/>
        <v>653</v>
      </c>
    </row>
    <row r="145" spans="1:12" ht="15">
      <c r="A145" s="11">
        <v>121</v>
      </c>
      <c r="B145" s="12" t="s">
        <v>59</v>
      </c>
      <c r="C145" s="12">
        <v>17</v>
      </c>
      <c r="D145" s="13"/>
      <c r="E145" s="13" t="s">
        <v>19</v>
      </c>
      <c r="F145" s="6">
        <v>356123</v>
      </c>
      <c r="G145" s="40">
        <v>42541</v>
      </c>
      <c r="H145" s="176">
        <v>2413</v>
      </c>
      <c r="I145" s="176">
        <v>1960</v>
      </c>
      <c r="J145" s="183">
        <f t="shared" si="8"/>
        <v>453</v>
      </c>
      <c r="K145" s="6">
        <v>15.09</v>
      </c>
      <c r="L145" s="114">
        <f t="shared" si="7"/>
        <v>437.91</v>
      </c>
    </row>
    <row r="146" spans="1:12" ht="15">
      <c r="A146" s="13">
        <v>122</v>
      </c>
      <c r="B146" s="12" t="s">
        <v>59</v>
      </c>
      <c r="C146" s="12">
        <v>18</v>
      </c>
      <c r="D146" s="13"/>
      <c r="E146" s="13" t="s">
        <v>19</v>
      </c>
      <c r="F146" s="6">
        <v>340686</v>
      </c>
      <c r="G146" s="40">
        <v>42541</v>
      </c>
      <c r="H146" s="176">
        <v>6490</v>
      </c>
      <c r="I146" s="176">
        <v>5502</v>
      </c>
      <c r="J146" s="183">
        <f t="shared" si="8"/>
        <v>988</v>
      </c>
      <c r="K146" s="6">
        <v>0</v>
      </c>
      <c r="L146" s="114">
        <f t="shared" si="7"/>
        <v>988</v>
      </c>
    </row>
    <row r="147" spans="1:12" ht="15">
      <c r="A147" s="11">
        <v>123</v>
      </c>
      <c r="B147" s="12" t="s">
        <v>59</v>
      </c>
      <c r="C147" s="12" t="s">
        <v>61</v>
      </c>
      <c r="D147" s="13"/>
      <c r="E147" s="13" t="s">
        <v>19</v>
      </c>
      <c r="F147" s="6">
        <v>340689</v>
      </c>
      <c r="G147" s="40">
        <v>42541</v>
      </c>
      <c r="H147" s="176">
        <v>2851</v>
      </c>
      <c r="I147" s="176">
        <v>2380</v>
      </c>
      <c r="J147" s="183">
        <f t="shared" si="8"/>
        <v>471</v>
      </c>
      <c r="K147" s="6">
        <v>0</v>
      </c>
      <c r="L147" s="114">
        <f t="shared" si="7"/>
        <v>471</v>
      </c>
    </row>
    <row r="148" spans="1:12" ht="15">
      <c r="A148" s="13">
        <v>124</v>
      </c>
      <c r="B148" s="12" t="s">
        <v>59</v>
      </c>
      <c r="C148" s="12" t="s">
        <v>62</v>
      </c>
      <c r="D148" s="13"/>
      <c r="E148" s="13" t="s">
        <v>19</v>
      </c>
      <c r="F148" s="6">
        <v>340218</v>
      </c>
      <c r="G148" s="40">
        <v>42541</v>
      </c>
      <c r="H148" s="176">
        <v>2604</v>
      </c>
      <c r="I148" s="176">
        <v>2167</v>
      </c>
      <c r="J148" s="183">
        <f t="shared" si="8"/>
        <v>437</v>
      </c>
      <c r="K148" s="6">
        <v>0</v>
      </c>
      <c r="L148" s="114">
        <f t="shared" si="7"/>
        <v>437</v>
      </c>
    </row>
    <row r="149" spans="1:12" ht="15">
      <c r="A149" s="11">
        <v>125</v>
      </c>
      <c r="B149" s="12" t="s">
        <v>59</v>
      </c>
      <c r="C149" s="12" t="s">
        <v>63</v>
      </c>
      <c r="D149" s="13"/>
      <c r="E149" s="13" t="s">
        <v>19</v>
      </c>
      <c r="F149" s="6">
        <v>341214</v>
      </c>
      <c r="G149" s="40">
        <v>42541</v>
      </c>
      <c r="H149" s="176">
        <v>3361</v>
      </c>
      <c r="I149" s="176">
        <v>2815</v>
      </c>
      <c r="J149" s="183">
        <f t="shared" si="8"/>
        <v>546</v>
      </c>
      <c r="K149" s="6">
        <v>0</v>
      </c>
      <c r="L149" s="114">
        <f t="shared" si="7"/>
        <v>546</v>
      </c>
    </row>
    <row r="150" spans="1:12" ht="15">
      <c r="A150" s="13">
        <v>126</v>
      </c>
      <c r="B150" s="12" t="s">
        <v>59</v>
      </c>
      <c r="C150" s="12">
        <v>36</v>
      </c>
      <c r="D150" s="13"/>
      <c r="E150" s="13" t="s">
        <v>19</v>
      </c>
      <c r="F150" s="6">
        <v>341909</v>
      </c>
      <c r="G150" s="40">
        <v>42541</v>
      </c>
      <c r="H150" s="176">
        <v>1856</v>
      </c>
      <c r="I150" s="176">
        <v>1562</v>
      </c>
      <c r="J150" s="183">
        <f t="shared" si="8"/>
        <v>294</v>
      </c>
      <c r="K150" s="6">
        <v>5</v>
      </c>
      <c r="L150" s="114">
        <f t="shared" si="7"/>
        <v>289</v>
      </c>
    </row>
    <row r="151" spans="1:12" ht="15">
      <c r="A151" s="11">
        <v>127</v>
      </c>
      <c r="B151" s="12" t="s">
        <v>59</v>
      </c>
      <c r="C151" s="12">
        <v>34</v>
      </c>
      <c r="D151" s="13"/>
      <c r="E151" s="13" t="s">
        <v>19</v>
      </c>
      <c r="F151" s="6">
        <v>341913</v>
      </c>
      <c r="G151" s="40">
        <v>42541</v>
      </c>
      <c r="H151" s="176">
        <v>2208</v>
      </c>
      <c r="I151" s="176">
        <v>1861</v>
      </c>
      <c r="J151" s="183">
        <f t="shared" si="8"/>
        <v>347</v>
      </c>
      <c r="K151" s="6">
        <v>23</v>
      </c>
      <c r="L151" s="114">
        <f t="shared" si="7"/>
        <v>324</v>
      </c>
    </row>
    <row r="152" spans="1:12" ht="15">
      <c r="A152" s="49">
        <v>128</v>
      </c>
      <c r="B152" s="50" t="s">
        <v>59</v>
      </c>
      <c r="C152" s="50">
        <v>35</v>
      </c>
      <c r="D152" s="49"/>
      <c r="E152" s="49" t="s">
        <v>19</v>
      </c>
      <c r="F152" s="42">
        <v>342471</v>
      </c>
      <c r="G152" s="40">
        <v>42541</v>
      </c>
      <c r="H152" s="9">
        <v>3166</v>
      </c>
      <c r="I152" s="9">
        <v>2618</v>
      </c>
      <c r="J152" s="183">
        <f t="shared" si="8"/>
        <v>548</v>
      </c>
      <c r="K152" s="6">
        <v>19.41</v>
      </c>
      <c r="L152" s="114">
        <f t="shared" si="7"/>
        <v>528.59</v>
      </c>
    </row>
    <row r="153" spans="1:12" ht="15">
      <c r="A153" s="13">
        <v>129</v>
      </c>
      <c r="B153" s="61" t="s">
        <v>59</v>
      </c>
      <c r="C153" s="61">
        <v>38</v>
      </c>
      <c r="D153" s="13"/>
      <c r="E153" s="13" t="s">
        <v>19</v>
      </c>
      <c r="F153" s="6" t="s">
        <v>64</v>
      </c>
      <c r="G153" s="40">
        <v>42541</v>
      </c>
      <c r="H153" s="176">
        <v>65893</v>
      </c>
      <c r="I153" s="176">
        <v>65592</v>
      </c>
      <c r="J153" s="183">
        <f t="shared" si="8"/>
        <v>301</v>
      </c>
      <c r="K153" s="6">
        <v>1</v>
      </c>
      <c r="L153" s="114">
        <f t="shared" si="7"/>
        <v>300</v>
      </c>
    </row>
    <row r="154" spans="1:12" ht="15">
      <c r="A154" s="11">
        <v>130</v>
      </c>
      <c r="B154" s="39" t="s">
        <v>59</v>
      </c>
      <c r="C154" s="39">
        <v>5</v>
      </c>
      <c r="D154" s="11"/>
      <c r="E154" s="11" t="s">
        <v>19</v>
      </c>
      <c r="F154" s="7">
        <v>343457</v>
      </c>
      <c r="G154" s="40">
        <v>42541</v>
      </c>
      <c r="H154" s="5">
        <v>2671</v>
      </c>
      <c r="I154" s="176">
        <v>2304</v>
      </c>
      <c r="J154" s="183">
        <f t="shared" si="8"/>
        <v>367</v>
      </c>
      <c r="K154" s="6">
        <v>14</v>
      </c>
      <c r="L154" s="114">
        <f t="shared" si="7"/>
        <v>353</v>
      </c>
    </row>
    <row r="155" spans="1:12" ht="15">
      <c r="A155" s="11">
        <v>131</v>
      </c>
      <c r="B155" s="12" t="s">
        <v>59</v>
      </c>
      <c r="C155" s="12">
        <v>32</v>
      </c>
      <c r="D155" s="13"/>
      <c r="E155" s="13" t="s">
        <v>19</v>
      </c>
      <c r="F155" s="6">
        <v>344122</v>
      </c>
      <c r="G155" s="40">
        <v>42541</v>
      </c>
      <c r="H155" s="176">
        <v>1840</v>
      </c>
      <c r="I155" s="176">
        <v>1540</v>
      </c>
      <c r="J155" s="183">
        <f t="shared" si="8"/>
        <v>300</v>
      </c>
      <c r="K155" s="6">
        <v>8</v>
      </c>
      <c r="L155" s="114">
        <f t="shared" si="7"/>
        <v>292</v>
      </c>
    </row>
    <row r="156" spans="1:12" ht="15">
      <c r="A156" s="13">
        <v>132</v>
      </c>
      <c r="B156" s="12" t="s">
        <v>59</v>
      </c>
      <c r="C156" s="12">
        <v>11</v>
      </c>
      <c r="D156" s="13"/>
      <c r="E156" s="13" t="s">
        <v>19</v>
      </c>
      <c r="F156" s="6">
        <v>345534</v>
      </c>
      <c r="G156" s="40">
        <v>42541</v>
      </c>
      <c r="H156" s="176">
        <v>2635</v>
      </c>
      <c r="I156" s="176">
        <v>2086</v>
      </c>
      <c r="J156" s="183">
        <f t="shared" si="8"/>
        <v>549</v>
      </c>
      <c r="K156" s="6">
        <v>4</v>
      </c>
      <c r="L156" s="114">
        <f t="shared" si="7"/>
        <v>545</v>
      </c>
    </row>
    <row r="157" spans="1:12" ht="15">
      <c r="A157" s="11">
        <v>133</v>
      </c>
      <c r="B157" s="12" t="s">
        <v>59</v>
      </c>
      <c r="C157" s="12">
        <v>9</v>
      </c>
      <c r="D157" s="13"/>
      <c r="E157" s="13" t="s">
        <v>19</v>
      </c>
      <c r="F157" s="6">
        <v>373745</v>
      </c>
      <c r="G157" s="40">
        <v>42541</v>
      </c>
      <c r="H157" s="176">
        <v>2873</v>
      </c>
      <c r="I157" s="176">
        <v>2379</v>
      </c>
      <c r="J157" s="183">
        <f t="shared" si="8"/>
        <v>494</v>
      </c>
      <c r="K157" s="6">
        <v>8</v>
      </c>
      <c r="L157" s="114">
        <f t="shared" si="7"/>
        <v>486</v>
      </c>
    </row>
    <row r="158" spans="1:12" ht="30">
      <c r="A158" s="13">
        <v>134</v>
      </c>
      <c r="B158" s="12" t="s">
        <v>65</v>
      </c>
      <c r="C158" s="12">
        <v>31</v>
      </c>
      <c r="D158" s="13"/>
      <c r="E158" s="13" t="s">
        <v>19</v>
      </c>
      <c r="F158" s="6">
        <v>76089</v>
      </c>
      <c r="G158" s="40">
        <v>42541</v>
      </c>
      <c r="H158" s="176">
        <v>2744</v>
      </c>
      <c r="I158" s="176">
        <v>2376</v>
      </c>
      <c r="J158" s="183">
        <f t="shared" si="8"/>
        <v>368</v>
      </c>
      <c r="K158" s="6">
        <v>5.56</v>
      </c>
      <c r="L158" s="114">
        <f t="shared" si="7"/>
        <v>362.44</v>
      </c>
    </row>
    <row r="159" spans="1:12" ht="30">
      <c r="A159" s="11">
        <v>135</v>
      </c>
      <c r="B159" s="12" t="s">
        <v>65</v>
      </c>
      <c r="C159" s="12">
        <v>11</v>
      </c>
      <c r="D159" s="13"/>
      <c r="E159" s="13" t="s">
        <v>19</v>
      </c>
      <c r="F159" s="6">
        <v>334546</v>
      </c>
      <c r="G159" s="40">
        <v>42541</v>
      </c>
      <c r="H159" s="176">
        <v>3212</v>
      </c>
      <c r="I159" s="176">
        <v>2646</v>
      </c>
      <c r="J159" s="183">
        <f t="shared" si="8"/>
        <v>566</v>
      </c>
      <c r="K159" s="6">
        <v>164</v>
      </c>
      <c r="L159" s="114">
        <f t="shared" si="7"/>
        <v>402</v>
      </c>
    </row>
    <row r="160" spans="1:12" ht="17.25" customHeight="1">
      <c r="A160" s="13">
        <v>136</v>
      </c>
      <c r="B160" s="12" t="s">
        <v>65</v>
      </c>
      <c r="C160" s="12">
        <v>13</v>
      </c>
      <c r="D160" s="13"/>
      <c r="E160" s="13" t="s">
        <v>19</v>
      </c>
      <c r="F160" s="6">
        <v>407350</v>
      </c>
      <c r="G160" s="40">
        <v>42541</v>
      </c>
      <c r="H160" s="176">
        <v>1051</v>
      </c>
      <c r="I160" s="176">
        <v>633</v>
      </c>
      <c r="J160" s="168">
        <f t="shared" si="8"/>
        <v>418</v>
      </c>
      <c r="K160" s="6">
        <v>200</v>
      </c>
      <c r="L160" s="114">
        <v>218</v>
      </c>
    </row>
    <row r="161" spans="1:12" ht="15">
      <c r="A161" s="11">
        <v>137</v>
      </c>
      <c r="B161" s="12" t="s">
        <v>66</v>
      </c>
      <c r="C161" s="12">
        <v>23</v>
      </c>
      <c r="D161" s="13"/>
      <c r="E161" s="13" t="s">
        <v>19</v>
      </c>
      <c r="F161" s="6">
        <v>337859</v>
      </c>
      <c r="G161" s="40">
        <v>42541</v>
      </c>
      <c r="H161" s="176">
        <v>1505</v>
      </c>
      <c r="I161" s="176">
        <v>1323</v>
      </c>
      <c r="J161" s="168">
        <f>H161-I161</f>
        <v>182</v>
      </c>
      <c r="K161" s="6">
        <v>6</v>
      </c>
      <c r="L161" s="114">
        <f t="shared" si="7"/>
        <v>176</v>
      </c>
    </row>
    <row r="162" spans="1:12" ht="15">
      <c r="A162" s="13">
        <v>138</v>
      </c>
      <c r="B162" s="12" t="s">
        <v>66</v>
      </c>
      <c r="C162" s="12">
        <v>14</v>
      </c>
      <c r="D162" s="13"/>
      <c r="E162" s="13" t="s">
        <v>19</v>
      </c>
      <c r="F162" s="6">
        <v>345553</v>
      </c>
      <c r="G162" s="40">
        <v>42541</v>
      </c>
      <c r="H162" s="176">
        <v>2658</v>
      </c>
      <c r="I162" s="176">
        <v>2173</v>
      </c>
      <c r="J162" s="168">
        <f aca="true" t="shared" si="9" ref="J162:J173">H162-I162</f>
        <v>485</v>
      </c>
      <c r="K162" s="6">
        <v>10</v>
      </c>
      <c r="L162" s="114">
        <f t="shared" si="7"/>
        <v>475</v>
      </c>
    </row>
    <row r="163" spans="1:12" ht="15">
      <c r="A163" s="11">
        <v>139</v>
      </c>
      <c r="B163" s="12" t="s">
        <v>67</v>
      </c>
      <c r="C163" s="12">
        <v>2</v>
      </c>
      <c r="D163" s="13"/>
      <c r="E163" s="13" t="s">
        <v>19</v>
      </c>
      <c r="F163" s="6">
        <v>383333</v>
      </c>
      <c r="G163" s="40">
        <v>42541</v>
      </c>
      <c r="H163" s="176">
        <v>1455</v>
      </c>
      <c r="I163" s="176">
        <v>1199</v>
      </c>
      <c r="J163" s="168">
        <f t="shared" si="9"/>
        <v>256</v>
      </c>
      <c r="K163" s="6">
        <v>0</v>
      </c>
      <c r="L163" s="114">
        <f t="shared" si="7"/>
        <v>256</v>
      </c>
    </row>
    <row r="164" spans="1:12" ht="15">
      <c r="A164" s="13">
        <v>140</v>
      </c>
      <c r="B164" s="12" t="s">
        <v>67</v>
      </c>
      <c r="C164" s="12">
        <v>7</v>
      </c>
      <c r="D164" s="13"/>
      <c r="E164" s="13" t="s">
        <v>19</v>
      </c>
      <c r="F164" s="6">
        <v>341374</v>
      </c>
      <c r="G164" s="40">
        <v>42541</v>
      </c>
      <c r="H164" s="176">
        <v>1331</v>
      </c>
      <c r="I164" s="176">
        <v>1161</v>
      </c>
      <c r="J164" s="168">
        <f t="shared" si="9"/>
        <v>170</v>
      </c>
      <c r="K164" s="6">
        <v>10</v>
      </c>
      <c r="L164" s="114">
        <f t="shared" si="7"/>
        <v>160</v>
      </c>
    </row>
    <row r="165" spans="1:12" ht="15">
      <c r="A165" s="11">
        <v>141</v>
      </c>
      <c r="B165" s="12" t="s">
        <v>68</v>
      </c>
      <c r="C165" s="12">
        <v>41</v>
      </c>
      <c r="D165" s="13"/>
      <c r="E165" s="13" t="s">
        <v>19</v>
      </c>
      <c r="F165" s="6">
        <v>327136</v>
      </c>
      <c r="G165" s="40">
        <v>42541</v>
      </c>
      <c r="H165" s="176">
        <v>3050</v>
      </c>
      <c r="I165" s="176">
        <v>2554</v>
      </c>
      <c r="J165" s="168">
        <f t="shared" si="9"/>
        <v>496</v>
      </c>
      <c r="K165" s="6">
        <v>0</v>
      </c>
      <c r="L165" s="114">
        <f t="shared" si="7"/>
        <v>496</v>
      </c>
    </row>
    <row r="166" spans="1:12" ht="15">
      <c r="A166" s="13">
        <v>142</v>
      </c>
      <c r="B166" s="12" t="s">
        <v>68</v>
      </c>
      <c r="C166" s="12">
        <v>12</v>
      </c>
      <c r="D166" s="13"/>
      <c r="E166" s="13" t="s">
        <v>19</v>
      </c>
      <c r="F166" s="6">
        <v>339215</v>
      </c>
      <c r="G166" s="40">
        <v>42541</v>
      </c>
      <c r="H166" s="176">
        <v>7769</v>
      </c>
      <c r="I166" s="176">
        <v>6650</v>
      </c>
      <c r="J166" s="168">
        <f t="shared" si="9"/>
        <v>1119</v>
      </c>
      <c r="K166" s="6">
        <v>0</v>
      </c>
      <c r="L166" s="114">
        <f t="shared" si="7"/>
        <v>1119</v>
      </c>
    </row>
    <row r="167" spans="1:12" ht="15">
      <c r="A167" s="11">
        <v>143</v>
      </c>
      <c r="B167" s="12" t="s">
        <v>69</v>
      </c>
      <c r="C167" s="12">
        <v>31</v>
      </c>
      <c r="D167" s="13"/>
      <c r="E167" s="13" t="s">
        <v>19</v>
      </c>
      <c r="F167" s="6">
        <v>327293</v>
      </c>
      <c r="G167" s="40">
        <v>42541</v>
      </c>
      <c r="H167" s="176">
        <v>4505</v>
      </c>
      <c r="I167" s="176">
        <v>3914</v>
      </c>
      <c r="J167" s="168">
        <f t="shared" si="9"/>
        <v>591</v>
      </c>
      <c r="K167" s="6">
        <v>0</v>
      </c>
      <c r="L167" s="114">
        <f t="shared" si="7"/>
        <v>591</v>
      </c>
    </row>
    <row r="168" spans="1:12" ht="15">
      <c r="A168" s="13">
        <v>144</v>
      </c>
      <c r="B168" s="12" t="s">
        <v>69</v>
      </c>
      <c r="C168" s="12">
        <v>20</v>
      </c>
      <c r="D168" s="13"/>
      <c r="E168" s="13" t="s">
        <v>19</v>
      </c>
      <c r="F168" s="6">
        <v>336571</v>
      </c>
      <c r="G168" s="40">
        <v>42541</v>
      </c>
      <c r="H168" s="176">
        <v>1928</v>
      </c>
      <c r="I168" s="176">
        <v>1649</v>
      </c>
      <c r="J168" s="168">
        <f t="shared" si="9"/>
        <v>279</v>
      </c>
      <c r="K168" s="6">
        <v>4</v>
      </c>
      <c r="L168" s="114">
        <f t="shared" si="7"/>
        <v>275</v>
      </c>
    </row>
    <row r="169" spans="1:12" ht="15">
      <c r="A169" s="11">
        <v>145</v>
      </c>
      <c r="B169" s="12" t="s">
        <v>69</v>
      </c>
      <c r="C169" s="12">
        <v>24</v>
      </c>
      <c r="D169" s="13"/>
      <c r="E169" s="13" t="s">
        <v>19</v>
      </c>
      <c r="F169" s="6">
        <v>337868</v>
      </c>
      <c r="G169" s="40">
        <v>42541</v>
      </c>
      <c r="H169" s="176">
        <v>1691</v>
      </c>
      <c r="I169" s="176">
        <v>1416</v>
      </c>
      <c r="J169" s="168">
        <f t="shared" si="9"/>
        <v>275</v>
      </c>
      <c r="K169" s="6">
        <v>5</v>
      </c>
      <c r="L169" s="114">
        <f t="shared" si="7"/>
        <v>270</v>
      </c>
    </row>
    <row r="170" spans="1:12" ht="15">
      <c r="A170" s="13">
        <v>146</v>
      </c>
      <c r="B170" s="12" t="s">
        <v>69</v>
      </c>
      <c r="C170" s="12">
        <v>15</v>
      </c>
      <c r="D170" s="13"/>
      <c r="E170" s="13" t="s">
        <v>19</v>
      </c>
      <c r="F170" s="6">
        <v>342062</v>
      </c>
      <c r="G170" s="40">
        <v>42541</v>
      </c>
      <c r="H170" s="176">
        <v>6333</v>
      </c>
      <c r="I170" s="176">
        <v>5286</v>
      </c>
      <c r="J170" s="168">
        <f t="shared" si="9"/>
        <v>1047</v>
      </c>
      <c r="K170" s="6">
        <v>0</v>
      </c>
      <c r="L170" s="114">
        <f aca="true" t="shared" si="10" ref="L170:L202">J170-K170</f>
        <v>1047</v>
      </c>
    </row>
    <row r="171" spans="1:12" ht="15">
      <c r="A171" s="11">
        <v>147</v>
      </c>
      <c r="B171" s="12" t="s">
        <v>69</v>
      </c>
      <c r="C171" s="12">
        <v>21</v>
      </c>
      <c r="D171" s="13"/>
      <c r="E171" s="13" t="s">
        <v>19</v>
      </c>
      <c r="F171" s="6">
        <v>342780</v>
      </c>
      <c r="G171" s="40">
        <v>42541</v>
      </c>
      <c r="H171" s="176">
        <v>1313</v>
      </c>
      <c r="I171" s="176">
        <v>1143</v>
      </c>
      <c r="J171" s="168">
        <f t="shared" si="9"/>
        <v>170</v>
      </c>
      <c r="K171" s="6">
        <v>17.92</v>
      </c>
      <c r="L171" s="114">
        <f t="shared" si="10"/>
        <v>152.07999999999998</v>
      </c>
    </row>
    <row r="172" spans="1:12" ht="15">
      <c r="A172" s="120">
        <v>148</v>
      </c>
      <c r="B172" s="62" t="s">
        <v>70</v>
      </c>
      <c r="C172" s="62">
        <v>29</v>
      </c>
      <c r="D172" s="197"/>
      <c r="E172" s="197" t="s">
        <v>19</v>
      </c>
      <c r="F172" s="198">
        <v>327185</v>
      </c>
      <c r="G172" s="40">
        <v>42541</v>
      </c>
      <c r="H172" s="69">
        <v>743</v>
      </c>
      <c r="I172" s="69">
        <v>642</v>
      </c>
      <c r="J172" s="168">
        <f t="shared" si="9"/>
        <v>101</v>
      </c>
      <c r="K172" s="175"/>
      <c r="L172" s="114">
        <v>0</v>
      </c>
    </row>
    <row r="173" spans="1:12" ht="15.75" thickBot="1">
      <c r="A173" s="199"/>
      <c r="B173" s="50" t="s">
        <v>71</v>
      </c>
      <c r="C173" s="50">
        <v>29</v>
      </c>
      <c r="D173" s="199"/>
      <c r="E173" s="199" t="s">
        <v>19</v>
      </c>
      <c r="F173" s="179">
        <v>401843</v>
      </c>
      <c r="G173" s="40">
        <v>42541</v>
      </c>
      <c r="H173" s="69">
        <v>1568</v>
      </c>
      <c r="I173" s="69">
        <v>1349</v>
      </c>
      <c r="J173" s="168">
        <f t="shared" si="9"/>
        <v>219</v>
      </c>
      <c r="K173" s="175"/>
      <c r="L173" s="114">
        <v>0</v>
      </c>
    </row>
    <row r="174" spans="1:12" ht="15.75" thickBot="1">
      <c r="A174" s="192"/>
      <c r="B174" s="70" t="s">
        <v>47</v>
      </c>
      <c r="C174" s="70"/>
      <c r="D174" s="193"/>
      <c r="E174" s="193"/>
      <c r="F174" s="177"/>
      <c r="G174" s="40">
        <v>42541</v>
      </c>
      <c r="H174" s="71">
        <f>SUM(H172:H173)</f>
        <v>2311</v>
      </c>
      <c r="I174" s="71">
        <f>SUM(I172:I173)</f>
        <v>1991</v>
      </c>
      <c r="J174" s="186">
        <f>H174-I174</f>
        <v>320</v>
      </c>
      <c r="K174" s="194">
        <v>0</v>
      </c>
      <c r="L174" s="114">
        <f t="shared" si="10"/>
        <v>320</v>
      </c>
    </row>
    <row r="175" spans="1:12" ht="15">
      <c r="A175" s="11">
        <v>148</v>
      </c>
      <c r="B175" s="39" t="s">
        <v>72</v>
      </c>
      <c r="C175" s="39">
        <v>2</v>
      </c>
      <c r="D175" s="11"/>
      <c r="E175" s="11" t="s">
        <v>19</v>
      </c>
      <c r="F175" s="7">
        <v>329377</v>
      </c>
      <c r="G175" s="40">
        <v>42541</v>
      </c>
      <c r="H175" s="5">
        <v>4900</v>
      </c>
      <c r="I175" s="5">
        <v>4195</v>
      </c>
      <c r="J175" s="183">
        <f>H175-I175</f>
        <v>705</v>
      </c>
      <c r="K175" s="6">
        <v>77</v>
      </c>
      <c r="L175" s="114">
        <f t="shared" si="10"/>
        <v>628</v>
      </c>
    </row>
    <row r="176" spans="1:12" ht="15">
      <c r="A176" s="11">
        <v>149</v>
      </c>
      <c r="B176" s="12" t="s">
        <v>72</v>
      </c>
      <c r="C176" s="12">
        <v>8</v>
      </c>
      <c r="D176" s="13"/>
      <c r="E176" s="13" t="s">
        <v>19</v>
      </c>
      <c r="F176" s="6">
        <v>337901</v>
      </c>
      <c r="G176" s="40">
        <v>42541</v>
      </c>
      <c r="H176" s="176">
        <v>1536</v>
      </c>
      <c r="I176" s="176">
        <v>1301</v>
      </c>
      <c r="J176" s="183">
        <f aca="true" t="shared" si="11" ref="J176:J181">H176-I176</f>
        <v>235</v>
      </c>
      <c r="K176" s="6">
        <v>6</v>
      </c>
      <c r="L176" s="114">
        <f t="shared" si="10"/>
        <v>229</v>
      </c>
    </row>
    <row r="177" spans="1:12" ht="15">
      <c r="A177" s="13">
        <v>150</v>
      </c>
      <c r="B177" s="12" t="s">
        <v>72</v>
      </c>
      <c r="C177" s="12">
        <v>12</v>
      </c>
      <c r="D177" s="13"/>
      <c r="E177" s="13" t="s">
        <v>19</v>
      </c>
      <c r="F177" s="6">
        <v>340062</v>
      </c>
      <c r="G177" s="40">
        <v>42541</v>
      </c>
      <c r="H177" s="176">
        <v>1907</v>
      </c>
      <c r="I177" s="176">
        <v>1605</v>
      </c>
      <c r="J177" s="183">
        <f t="shared" si="11"/>
        <v>302</v>
      </c>
      <c r="K177" s="6">
        <v>33.81</v>
      </c>
      <c r="L177" s="114">
        <f t="shared" si="10"/>
        <v>268.19</v>
      </c>
    </row>
    <row r="178" spans="1:12" ht="15">
      <c r="A178" s="11">
        <v>151</v>
      </c>
      <c r="B178" s="12" t="s">
        <v>72</v>
      </c>
      <c r="C178" s="12">
        <v>5</v>
      </c>
      <c r="D178" s="13"/>
      <c r="E178" s="13" t="s">
        <v>19</v>
      </c>
      <c r="F178" s="6">
        <v>406256</v>
      </c>
      <c r="G178" s="40">
        <v>42541</v>
      </c>
      <c r="H178" s="176">
        <v>1264</v>
      </c>
      <c r="I178" s="176">
        <v>888</v>
      </c>
      <c r="J178" s="183">
        <f t="shared" si="11"/>
        <v>376</v>
      </c>
      <c r="K178" s="6">
        <v>4</v>
      </c>
      <c r="L178" s="114">
        <f t="shared" si="10"/>
        <v>372</v>
      </c>
    </row>
    <row r="179" spans="1:12" ht="15">
      <c r="A179" s="13" t="s">
        <v>417</v>
      </c>
      <c r="B179" s="12" t="s">
        <v>73</v>
      </c>
      <c r="C179" s="12">
        <v>8</v>
      </c>
      <c r="D179" s="13"/>
      <c r="E179" s="13" t="s">
        <v>19</v>
      </c>
      <c r="F179" s="6">
        <v>345954</v>
      </c>
      <c r="G179" s="40">
        <v>42541</v>
      </c>
      <c r="H179" s="176">
        <v>2227</v>
      </c>
      <c r="I179" s="176">
        <v>1847</v>
      </c>
      <c r="J179" s="183">
        <f t="shared" si="11"/>
        <v>380</v>
      </c>
      <c r="K179" s="6">
        <v>14</v>
      </c>
      <c r="L179" s="114">
        <f t="shared" si="10"/>
        <v>366</v>
      </c>
    </row>
    <row r="180" spans="1:12" ht="15">
      <c r="A180" s="11">
        <v>153</v>
      </c>
      <c r="B180" s="12" t="s">
        <v>73</v>
      </c>
      <c r="C180" s="12">
        <v>10</v>
      </c>
      <c r="D180" s="13"/>
      <c r="E180" s="13" t="s">
        <v>19</v>
      </c>
      <c r="F180" s="6">
        <v>327772</v>
      </c>
      <c r="G180" s="40">
        <v>42541</v>
      </c>
      <c r="H180" s="176">
        <v>2170</v>
      </c>
      <c r="I180" s="176">
        <v>1816</v>
      </c>
      <c r="J180" s="183">
        <f t="shared" si="11"/>
        <v>354</v>
      </c>
      <c r="K180" s="6">
        <v>48.022</v>
      </c>
      <c r="L180" s="114">
        <f t="shared" si="10"/>
        <v>305.978</v>
      </c>
    </row>
    <row r="181" spans="1:12" ht="15">
      <c r="A181" s="13">
        <v>154</v>
      </c>
      <c r="B181" s="12" t="s">
        <v>73</v>
      </c>
      <c r="C181" s="12">
        <v>20</v>
      </c>
      <c r="D181" s="13"/>
      <c r="E181" s="13" t="s">
        <v>19</v>
      </c>
      <c r="F181" s="6">
        <v>337866</v>
      </c>
      <c r="G181" s="40">
        <v>42541</v>
      </c>
      <c r="H181" s="176">
        <v>2160</v>
      </c>
      <c r="I181" s="176">
        <v>1783</v>
      </c>
      <c r="J181" s="183">
        <f t="shared" si="11"/>
        <v>377</v>
      </c>
      <c r="K181" s="6">
        <v>12</v>
      </c>
      <c r="L181" s="114">
        <f t="shared" si="10"/>
        <v>365</v>
      </c>
    </row>
    <row r="182" spans="1:12" ht="15">
      <c r="A182" s="11">
        <v>155</v>
      </c>
      <c r="B182" s="12" t="s">
        <v>73</v>
      </c>
      <c r="C182" s="12">
        <v>22</v>
      </c>
      <c r="D182" s="13"/>
      <c r="E182" s="13" t="s">
        <v>19</v>
      </c>
      <c r="F182" s="6"/>
      <c r="G182" s="40">
        <v>42541</v>
      </c>
      <c r="H182" s="235" t="s">
        <v>74</v>
      </c>
      <c r="I182" s="236"/>
      <c r="J182" s="168"/>
      <c r="K182" s="6">
        <v>31</v>
      </c>
      <c r="L182" s="114">
        <v>368</v>
      </c>
    </row>
    <row r="183" spans="1:12" ht="15">
      <c r="A183" s="13">
        <v>156</v>
      </c>
      <c r="B183" s="12" t="s">
        <v>75</v>
      </c>
      <c r="C183" s="12">
        <v>47</v>
      </c>
      <c r="D183" s="13"/>
      <c r="E183" s="13" t="s">
        <v>19</v>
      </c>
      <c r="F183" s="6">
        <v>329233</v>
      </c>
      <c r="G183" s="40">
        <v>42541</v>
      </c>
      <c r="H183" s="176">
        <v>2606</v>
      </c>
      <c r="I183" s="176">
        <v>2186</v>
      </c>
      <c r="J183" s="168">
        <f>H183-I183</f>
        <v>420</v>
      </c>
      <c r="K183" s="6">
        <v>84</v>
      </c>
      <c r="L183" s="114">
        <f t="shared" si="10"/>
        <v>336</v>
      </c>
    </row>
    <row r="184" spans="1:12" ht="15">
      <c r="A184" s="11">
        <v>157</v>
      </c>
      <c r="B184" s="12" t="s">
        <v>75</v>
      </c>
      <c r="C184" s="12">
        <v>49</v>
      </c>
      <c r="D184" s="181"/>
      <c r="E184" s="181" t="s">
        <v>19</v>
      </c>
      <c r="F184" s="175">
        <v>329251</v>
      </c>
      <c r="G184" s="40">
        <v>42541</v>
      </c>
      <c r="H184" s="182">
        <v>3609</v>
      </c>
      <c r="I184" s="176">
        <v>3044</v>
      </c>
      <c r="J184" s="168">
        <f>H184-I184</f>
        <v>565</v>
      </c>
      <c r="K184" s="6">
        <v>204</v>
      </c>
      <c r="L184" s="114">
        <f t="shared" si="10"/>
        <v>361</v>
      </c>
    </row>
    <row r="185" spans="1:12" ht="15">
      <c r="A185" s="13">
        <v>158</v>
      </c>
      <c r="B185" s="12" t="s">
        <v>76</v>
      </c>
      <c r="C185" s="12">
        <v>7</v>
      </c>
      <c r="D185" s="13"/>
      <c r="E185" s="13" t="s">
        <v>19</v>
      </c>
      <c r="F185" s="6">
        <v>329413</v>
      </c>
      <c r="G185" s="40">
        <v>42541</v>
      </c>
      <c r="H185" s="176">
        <v>10447</v>
      </c>
      <c r="I185" s="176">
        <v>8748</v>
      </c>
      <c r="J185" s="168">
        <f aca="true" t="shared" si="12" ref="J185:J194">H185-I185</f>
        <v>1699</v>
      </c>
      <c r="K185" s="6">
        <v>22</v>
      </c>
      <c r="L185" s="114">
        <f t="shared" si="10"/>
        <v>1677</v>
      </c>
    </row>
    <row r="186" spans="1:12" ht="15">
      <c r="A186" s="11">
        <v>159</v>
      </c>
      <c r="B186" s="12" t="s">
        <v>76</v>
      </c>
      <c r="C186" s="12">
        <v>5</v>
      </c>
      <c r="D186" s="13"/>
      <c r="E186" s="13" t="s">
        <v>19</v>
      </c>
      <c r="F186" s="6">
        <v>341804</v>
      </c>
      <c r="G186" s="40">
        <v>42541</v>
      </c>
      <c r="H186" s="176">
        <v>9953</v>
      </c>
      <c r="I186" s="176">
        <v>8427</v>
      </c>
      <c r="J186" s="168">
        <f t="shared" si="12"/>
        <v>1526</v>
      </c>
      <c r="K186" s="6">
        <v>10</v>
      </c>
      <c r="L186" s="114">
        <f t="shared" si="10"/>
        <v>1516</v>
      </c>
    </row>
    <row r="187" spans="1:12" ht="15">
      <c r="A187" s="13">
        <v>160</v>
      </c>
      <c r="B187" s="12" t="s">
        <v>77</v>
      </c>
      <c r="C187" s="12">
        <v>66</v>
      </c>
      <c r="D187" s="13"/>
      <c r="E187" s="13" t="s">
        <v>19</v>
      </c>
      <c r="F187" s="6">
        <v>340634</v>
      </c>
      <c r="G187" s="40">
        <v>42541</v>
      </c>
      <c r="H187" s="176">
        <v>805</v>
      </c>
      <c r="I187" s="176">
        <v>661</v>
      </c>
      <c r="J187" s="168">
        <f t="shared" si="12"/>
        <v>144</v>
      </c>
      <c r="K187" s="6">
        <v>60</v>
      </c>
      <c r="L187" s="114">
        <f t="shared" si="10"/>
        <v>84</v>
      </c>
    </row>
    <row r="188" spans="1:12" ht="15">
      <c r="A188" s="11">
        <v>161</v>
      </c>
      <c r="B188" s="12" t="s">
        <v>78</v>
      </c>
      <c r="C188" s="12">
        <v>4</v>
      </c>
      <c r="D188" s="13"/>
      <c r="E188" s="13" t="s">
        <v>19</v>
      </c>
      <c r="F188" s="6">
        <v>329246</v>
      </c>
      <c r="G188" s="40">
        <v>42541</v>
      </c>
      <c r="H188" s="176">
        <v>4714</v>
      </c>
      <c r="I188" s="176">
        <v>3937</v>
      </c>
      <c r="J188" s="168">
        <f t="shared" si="12"/>
        <v>777</v>
      </c>
      <c r="K188" s="6">
        <v>20.17</v>
      </c>
      <c r="L188" s="114">
        <f t="shared" si="10"/>
        <v>756.83</v>
      </c>
    </row>
    <row r="189" spans="1:12" ht="15">
      <c r="A189" s="13">
        <v>162</v>
      </c>
      <c r="B189" s="12" t="s">
        <v>78</v>
      </c>
      <c r="C189" s="12">
        <v>15</v>
      </c>
      <c r="D189" s="13"/>
      <c r="E189" s="13" t="s">
        <v>19</v>
      </c>
      <c r="F189" s="6">
        <v>329410</v>
      </c>
      <c r="G189" s="40">
        <v>42541</v>
      </c>
      <c r="H189" s="176">
        <v>2748</v>
      </c>
      <c r="I189" s="176">
        <v>2370</v>
      </c>
      <c r="J189" s="168">
        <f t="shared" si="12"/>
        <v>378</v>
      </c>
      <c r="K189" s="6">
        <v>5</v>
      </c>
      <c r="L189" s="114">
        <f t="shared" si="10"/>
        <v>373</v>
      </c>
    </row>
    <row r="190" spans="1:12" ht="15">
      <c r="A190" s="11">
        <v>163</v>
      </c>
      <c r="B190" s="12" t="s">
        <v>78</v>
      </c>
      <c r="C190" s="12">
        <v>20</v>
      </c>
      <c r="D190" s="13"/>
      <c r="E190" s="13" t="s">
        <v>19</v>
      </c>
      <c r="F190" s="6"/>
      <c r="G190" s="40">
        <v>42541</v>
      </c>
      <c r="H190" s="235" t="s">
        <v>74</v>
      </c>
      <c r="I190" s="236"/>
      <c r="J190" s="168"/>
      <c r="K190" s="6">
        <v>3</v>
      </c>
      <c r="L190" s="114">
        <v>1800</v>
      </c>
    </row>
    <row r="191" spans="1:12" ht="15">
      <c r="A191" s="13">
        <v>164</v>
      </c>
      <c r="B191" s="12" t="s">
        <v>79</v>
      </c>
      <c r="C191" s="12">
        <v>3</v>
      </c>
      <c r="D191" s="13"/>
      <c r="E191" s="13" t="s">
        <v>19</v>
      </c>
      <c r="F191" s="6">
        <v>327286</v>
      </c>
      <c r="G191" s="40">
        <v>42541</v>
      </c>
      <c r="H191" s="176">
        <v>8711</v>
      </c>
      <c r="I191" s="176">
        <v>7295</v>
      </c>
      <c r="J191" s="168">
        <f t="shared" si="12"/>
        <v>1416</v>
      </c>
      <c r="K191" s="6">
        <v>0</v>
      </c>
      <c r="L191" s="114">
        <f t="shared" si="10"/>
        <v>1416</v>
      </c>
    </row>
    <row r="192" spans="1:12" ht="15">
      <c r="A192" s="11">
        <v>165</v>
      </c>
      <c r="B192" s="12" t="s">
        <v>79</v>
      </c>
      <c r="C192" s="12">
        <v>74</v>
      </c>
      <c r="D192" s="13"/>
      <c r="E192" s="13" t="s">
        <v>19</v>
      </c>
      <c r="F192" s="6">
        <v>333448</v>
      </c>
      <c r="G192" s="40">
        <v>42541</v>
      </c>
      <c r="H192" s="176">
        <v>2325</v>
      </c>
      <c r="I192" s="176">
        <v>1921</v>
      </c>
      <c r="J192" s="168">
        <f t="shared" si="12"/>
        <v>404</v>
      </c>
      <c r="K192" s="6">
        <v>2</v>
      </c>
      <c r="L192" s="114">
        <f t="shared" si="10"/>
        <v>402</v>
      </c>
    </row>
    <row r="193" spans="1:12" ht="15">
      <c r="A193" s="13">
        <v>167</v>
      </c>
      <c r="B193" s="12" t="s">
        <v>79</v>
      </c>
      <c r="C193" s="12">
        <v>34</v>
      </c>
      <c r="D193" s="13"/>
      <c r="E193" s="13" t="s">
        <v>19</v>
      </c>
      <c r="F193" s="6">
        <v>339124</v>
      </c>
      <c r="G193" s="40">
        <v>42541</v>
      </c>
      <c r="H193" s="176">
        <v>12403</v>
      </c>
      <c r="I193" s="176">
        <v>10479</v>
      </c>
      <c r="J193" s="168">
        <f t="shared" si="12"/>
        <v>1924</v>
      </c>
      <c r="K193" s="6">
        <v>0</v>
      </c>
      <c r="L193" s="114">
        <f t="shared" si="10"/>
        <v>1924</v>
      </c>
    </row>
    <row r="194" spans="1:12" ht="15">
      <c r="A194" s="11">
        <v>168</v>
      </c>
      <c r="B194" s="12" t="s">
        <v>79</v>
      </c>
      <c r="C194" s="12">
        <v>14</v>
      </c>
      <c r="D194" s="13"/>
      <c r="E194" s="13" t="s">
        <v>19</v>
      </c>
      <c r="F194" s="6">
        <v>341779</v>
      </c>
      <c r="G194" s="40">
        <v>42541</v>
      </c>
      <c r="H194" s="176">
        <v>11287</v>
      </c>
      <c r="I194" s="176">
        <v>9433</v>
      </c>
      <c r="J194" s="168">
        <f t="shared" si="12"/>
        <v>1854</v>
      </c>
      <c r="K194" s="6">
        <v>0</v>
      </c>
      <c r="L194" s="114">
        <f t="shared" si="10"/>
        <v>1854</v>
      </c>
    </row>
    <row r="195" spans="1:12" ht="15">
      <c r="A195" s="13">
        <v>169</v>
      </c>
      <c r="B195" s="12" t="s">
        <v>79</v>
      </c>
      <c r="C195" s="12" t="s">
        <v>80</v>
      </c>
      <c r="D195" s="13"/>
      <c r="E195" s="13" t="s">
        <v>19</v>
      </c>
      <c r="F195" s="6">
        <v>320348</v>
      </c>
      <c r="G195" s="40">
        <v>42541</v>
      </c>
      <c r="H195" s="176"/>
      <c r="I195" s="249" t="s">
        <v>81</v>
      </c>
      <c r="J195" s="220"/>
      <c r="K195" s="6">
        <v>45</v>
      </c>
      <c r="L195" s="114">
        <v>0</v>
      </c>
    </row>
    <row r="196" spans="1:12" ht="15">
      <c r="A196" s="11">
        <v>170</v>
      </c>
      <c r="B196" s="12" t="s">
        <v>79</v>
      </c>
      <c r="C196" s="12">
        <v>58</v>
      </c>
      <c r="D196" s="13"/>
      <c r="E196" s="13" t="s">
        <v>19</v>
      </c>
      <c r="F196" s="6">
        <v>324645</v>
      </c>
      <c r="G196" s="40">
        <v>42541</v>
      </c>
      <c r="H196" s="176">
        <v>1791</v>
      </c>
      <c r="I196" s="176">
        <v>1496</v>
      </c>
      <c r="J196" s="168">
        <f>H196-I196</f>
        <v>295</v>
      </c>
      <c r="K196" s="6">
        <v>49.93</v>
      </c>
      <c r="L196" s="114">
        <f t="shared" si="10"/>
        <v>245.07</v>
      </c>
    </row>
    <row r="197" spans="1:12" ht="15">
      <c r="A197" s="13">
        <v>171</v>
      </c>
      <c r="B197" s="12" t="s">
        <v>79</v>
      </c>
      <c r="C197" s="12" t="s">
        <v>82</v>
      </c>
      <c r="D197" s="13"/>
      <c r="E197" s="13" t="s">
        <v>19</v>
      </c>
      <c r="F197" s="6">
        <v>342465</v>
      </c>
      <c r="G197" s="40">
        <v>42541</v>
      </c>
      <c r="H197" s="176">
        <v>3195</v>
      </c>
      <c r="I197" s="176">
        <v>2661</v>
      </c>
      <c r="J197" s="168">
        <f aca="true" t="shared" si="13" ref="J197:J202">H197-I197</f>
        <v>534</v>
      </c>
      <c r="K197" s="6">
        <v>0</v>
      </c>
      <c r="L197" s="114">
        <f t="shared" si="10"/>
        <v>534</v>
      </c>
    </row>
    <row r="198" spans="1:12" ht="15">
      <c r="A198" s="11">
        <v>172</v>
      </c>
      <c r="B198" s="12" t="s">
        <v>83</v>
      </c>
      <c r="C198" s="12">
        <v>4</v>
      </c>
      <c r="D198" s="13"/>
      <c r="E198" s="13" t="s">
        <v>19</v>
      </c>
      <c r="F198" s="6">
        <v>341223</v>
      </c>
      <c r="G198" s="40">
        <v>42541</v>
      </c>
      <c r="H198" s="176">
        <v>2807</v>
      </c>
      <c r="I198" s="176">
        <v>2291</v>
      </c>
      <c r="J198" s="168">
        <f t="shared" si="13"/>
        <v>516</v>
      </c>
      <c r="K198" s="6">
        <v>40.77</v>
      </c>
      <c r="L198" s="114">
        <f t="shared" si="10"/>
        <v>475.23</v>
      </c>
    </row>
    <row r="199" spans="1:12" ht="15">
      <c r="A199" s="13">
        <v>173</v>
      </c>
      <c r="B199" s="12" t="s">
        <v>84</v>
      </c>
      <c r="C199" s="12">
        <v>63</v>
      </c>
      <c r="D199" s="13"/>
      <c r="E199" s="13" t="s">
        <v>19</v>
      </c>
      <c r="F199" s="6">
        <v>334549</v>
      </c>
      <c r="G199" s="40">
        <v>42541</v>
      </c>
      <c r="H199" s="176">
        <v>3420</v>
      </c>
      <c r="I199" s="176">
        <v>2845</v>
      </c>
      <c r="J199" s="168">
        <f t="shared" si="13"/>
        <v>575</v>
      </c>
      <c r="K199" s="6">
        <v>111.19</v>
      </c>
      <c r="L199" s="114">
        <f t="shared" si="10"/>
        <v>463.81</v>
      </c>
    </row>
    <row r="200" spans="1:12" ht="15">
      <c r="A200" s="11">
        <v>174</v>
      </c>
      <c r="B200" s="12" t="s">
        <v>84</v>
      </c>
      <c r="C200" s="12">
        <v>95</v>
      </c>
      <c r="D200" s="13"/>
      <c r="E200" s="13" t="s">
        <v>19</v>
      </c>
      <c r="F200" s="6">
        <v>337900</v>
      </c>
      <c r="G200" s="40">
        <v>42541</v>
      </c>
      <c r="H200" s="176">
        <v>1680</v>
      </c>
      <c r="I200" s="176">
        <v>1424</v>
      </c>
      <c r="J200" s="168">
        <f t="shared" si="13"/>
        <v>256</v>
      </c>
      <c r="K200" s="6">
        <v>105</v>
      </c>
      <c r="L200" s="114">
        <f t="shared" si="10"/>
        <v>151</v>
      </c>
    </row>
    <row r="201" spans="1:12" ht="15">
      <c r="A201" s="13">
        <v>175</v>
      </c>
      <c r="B201" s="12" t="s">
        <v>84</v>
      </c>
      <c r="C201" s="12">
        <v>123</v>
      </c>
      <c r="D201" s="13"/>
      <c r="E201" s="13" t="s">
        <v>19</v>
      </c>
      <c r="F201" s="6">
        <v>340228</v>
      </c>
      <c r="G201" s="40">
        <v>42541</v>
      </c>
      <c r="H201" s="176">
        <v>2550</v>
      </c>
      <c r="I201" s="176">
        <v>2181</v>
      </c>
      <c r="J201" s="168">
        <f t="shared" si="13"/>
        <v>369</v>
      </c>
      <c r="K201" s="6">
        <v>5.49</v>
      </c>
      <c r="L201" s="114">
        <f t="shared" si="10"/>
        <v>363.51</v>
      </c>
    </row>
    <row r="202" spans="1:12" ht="15">
      <c r="A202" s="11">
        <v>176</v>
      </c>
      <c r="B202" s="12" t="s">
        <v>84</v>
      </c>
      <c r="C202" s="12">
        <v>121</v>
      </c>
      <c r="D202" s="13"/>
      <c r="E202" s="13" t="s">
        <v>19</v>
      </c>
      <c r="F202" s="6">
        <v>340687</v>
      </c>
      <c r="G202" s="40">
        <v>42541</v>
      </c>
      <c r="H202" s="176">
        <v>2001</v>
      </c>
      <c r="I202" s="176">
        <v>1740</v>
      </c>
      <c r="J202" s="168">
        <f t="shared" si="13"/>
        <v>261</v>
      </c>
      <c r="K202" s="6">
        <v>0</v>
      </c>
      <c r="L202" s="114">
        <f t="shared" si="10"/>
        <v>261</v>
      </c>
    </row>
    <row r="203" spans="11:12" ht="15">
      <c r="K203" s="126"/>
      <c r="L203" s="127"/>
    </row>
  </sheetData>
  <sheetProtection/>
  <mergeCells count="22">
    <mergeCell ref="E4:E17"/>
    <mergeCell ref="F4:F17"/>
    <mergeCell ref="G4:G17"/>
    <mergeCell ref="H4:H17"/>
    <mergeCell ref="I4:I17"/>
    <mergeCell ref="J4:J17"/>
    <mergeCell ref="K4:L12"/>
    <mergeCell ref="K13:K21"/>
    <mergeCell ref="I28:J28"/>
    <mergeCell ref="A1:L1"/>
    <mergeCell ref="A2:L2"/>
    <mergeCell ref="A4:A21"/>
    <mergeCell ref="B4:B21"/>
    <mergeCell ref="C4:C21"/>
    <mergeCell ref="D4:D17"/>
    <mergeCell ref="I195:J195"/>
    <mergeCell ref="I41:J41"/>
    <mergeCell ref="I52:J52"/>
    <mergeCell ref="I79:J79"/>
    <mergeCell ref="H86:I86"/>
    <mergeCell ref="H182:I182"/>
    <mergeCell ref="H190:I1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70">
      <selection activeCell="G193" sqref="G193"/>
    </sheetView>
  </sheetViews>
  <sheetFormatPr defaultColWidth="0" defaultRowHeight="15"/>
  <cols>
    <col min="1" max="1" width="4.140625" style="15" customWidth="1"/>
    <col min="2" max="2" width="18.421875" style="15" customWidth="1"/>
    <col min="3" max="3" width="5.421875" style="14" customWidth="1"/>
    <col min="4" max="4" width="3.00390625" style="15" customWidth="1"/>
    <col min="5" max="5" width="4.8515625" style="15" customWidth="1"/>
    <col min="6" max="6" width="8.7109375" style="14" customWidth="1"/>
    <col min="7" max="7" width="12.7109375" style="15" customWidth="1"/>
    <col min="8" max="8" width="11.421875" style="76" customWidth="1"/>
    <col min="9" max="9" width="10.7109375" style="15" customWidth="1"/>
    <col min="10" max="10" width="11.57421875" style="14" customWidth="1"/>
    <col min="11" max="11" width="13.57421875" style="14" customWidth="1"/>
    <col min="12" max="12" width="15.140625" style="16" customWidth="1"/>
    <col min="13" max="230" width="9.140625" style="15" customWidth="1"/>
    <col min="231" max="231" width="4.140625" style="15" customWidth="1"/>
    <col min="232" max="232" width="18.421875" style="15" customWidth="1"/>
    <col min="233" max="233" width="5.421875" style="15" customWidth="1"/>
    <col min="234" max="234" width="3.00390625" style="15" customWidth="1"/>
    <col min="235" max="235" width="4.8515625" style="15" customWidth="1"/>
    <col min="236" max="236" width="8.7109375" style="15" customWidth="1"/>
    <col min="237" max="237" width="12.7109375" style="15" customWidth="1"/>
    <col min="238" max="238" width="11.421875" style="15" customWidth="1"/>
    <col min="239" max="239" width="10.7109375" style="15" customWidth="1"/>
    <col min="240" max="240" width="11.57421875" style="15" customWidth="1"/>
    <col min="241" max="241" width="13.57421875" style="15" customWidth="1"/>
    <col min="242" max="243" width="15.140625" style="15" customWidth="1"/>
    <col min="244" max="16384" width="0" style="15" hidden="1" customWidth="1"/>
  </cols>
  <sheetData>
    <row r="1" spans="1:12" ht="15.7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15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9" customHeight="1" hidden="1">
      <c r="A18" s="239"/>
      <c r="B18" s="233"/>
      <c r="C18" s="233"/>
      <c r="D18" s="20"/>
      <c r="E18" s="21"/>
      <c r="F18" s="22"/>
      <c r="G18" s="17"/>
      <c r="H18" s="23"/>
      <c r="I18" s="24"/>
      <c r="J18" s="2"/>
      <c r="K18" s="233"/>
      <c r="L18" s="25"/>
    </row>
    <row r="19" spans="1:12" ht="15.75" customHeight="1" hidden="1">
      <c r="A19" s="239"/>
      <c r="B19" s="233"/>
      <c r="C19" s="233"/>
      <c r="D19" s="20"/>
      <c r="E19" s="21"/>
      <c r="F19" s="22"/>
      <c r="G19" s="17"/>
      <c r="H19" s="23"/>
      <c r="I19" s="24"/>
      <c r="J19" s="2"/>
      <c r="K19" s="233"/>
      <c r="L19" s="25"/>
    </row>
    <row r="20" spans="1:12" ht="15.75" customHeight="1" hidden="1">
      <c r="A20" s="239"/>
      <c r="B20" s="233"/>
      <c r="C20" s="233"/>
      <c r="D20" s="20"/>
      <c r="E20" s="21"/>
      <c r="F20" s="22"/>
      <c r="G20" s="17"/>
      <c r="H20" s="23"/>
      <c r="I20" s="24"/>
      <c r="J20" s="2"/>
      <c r="K20" s="233"/>
      <c r="L20" s="25"/>
    </row>
    <row r="21" spans="1:12" ht="15.75" customHeight="1" hidden="1">
      <c r="A21" s="240"/>
      <c r="B21" s="234"/>
      <c r="C21" s="234"/>
      <c r="D21" s="26"/>
      <c r="E21" s="27"/>
      <c r="F21" s="28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42510</v>
      </c>
      <c r="H23" s="41">
        <v>3160</v>
      </c>
      <c r="I23" s="41">
        <v>2518</v>
      </c>
      <c r="J23" s="5">
        <f>H23-I23</f>
        <v>642</v>
      </c>
      <c r="K23" s="7">
        <v>14.68</v>
      </c>
      <c r="L23" s="78">
        <f>J23-K23</f>
        <v>627.32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42510</v>
      </c>
      <c r="H24" s="8">
        <v>1933</v>
      </c>
      <c r="I24" s="8">
        <v>1496</v>
      </c>
      <c r="J24" s="5">
        <f>H24-I24</f>
        <v>437</v>
      </c>
      <c r="K24" s="7">
        <v>0</v>
      </c>
      <c r="L24" s="78">
        <f aca="true" t="shared" si="0" ref="L24:L38">J24-K24</f>
        <v>437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42510</v>
      </c>
      <c r="H25" s="8">
        <v>2189</v>
      </c>
      <c r="I25" s="8">
        <v>1659</v>
      </c>
      <c r="J25" s="5">
        <f>H25-I25</f>
        <v>530</v>
      </c>
      <c r="K25" s="6">
        <v>39.29</v>
      </c>
      <c r="L25" s="78">
        <f t="shared" si="0"/>
        <v>490.71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42510</v>
      </c>
      <c r="H26" s="8">
        <v>1802</v>
      </c>
      <c r="I26" s="8">
        <v>1465</v>
      </c>
      <c r="J26" s="5">
        <f>H26-I26-J33</f>
        <v>261</v>
      </c>
      <c r="K26" s="6">
        <v>11.38</v>
      </c>
      <c r="L26" s="78">
        <f t="shared" si="0"/>
        <v>249.62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42510</v>
      </c>
      <c r="H27" s="8">
        <v>1662</v>
      </c>
      <c r="I27" s="8">
        <v>1304</v>
      </c>
      <c r="J27" s="5">
        <f>H27-I27</f>
        <v>358</v>
      </c>
      <c r="K27" s="6">
        <v>21</v>
      </c>
      <c r="L27" s="78">
        <f t="shared" si="0"/>
        <v>337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42510</v>
      </c>
      <c r="H28" s="9">
        <v>2501</v>
      </c>
      <c r="I28" s="9">
        <v>1985</v>
      </c>
      <c r="J28" s="5">
        <f aca="true" t="shared" si="1" ref="J28:J40">H28-I28</f>
        <v>516</v>
      </c>
      <c r="K28" s="6">
        <v>89</v>
      </c>
      <c r="L28" s="78">
        <f t="shared" si="0"/>
        <v>427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42510</v>
      </c>
      <c r="H29" s="8">
        <v>3753</v>
      </c>
      <c r="I29" s="8">
        <v>2876</v>
      </c>
      <c r="J29" s="5">
        <f t="shared" si="1"/>
        <v>877</v>
      </c>
      <c r="K29" s="7">
        <v>0</v>
      </c>
      <c r="L29" s="78">
        <f t="shared" si="0"/>
        <v>877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42510</v>
      </c>
      <c r="H30" s="8">
        <v>1003</v>
      </c>
      <c r="I30" s="8">
        <v>628</v>
      </c>
      <c r="J30" s="5">
        <f t="shared" si="1"/>
        <v>375</v>
      </c>
      <c r="K30" s="6">
        <v>17.84</v>
      </c>
      <c r="L30" s="78">
        <f t="shared" si="0"/>
        <v>357.16</v>
      </c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42510</v>
      </c>
      <c r="H31" s="9">
        <v>1739</v>
      </c>
      <c r="I31" s="9">
        <v>1359</v>
      </c>
      <c r="J31" s="5">
        <f t="shared" si="1"/>
        <v>380</v>
      </c>
      <c r="K31" s="6">
        <v>0</v>
      </c>
      <c r="L31" s="78">
        <f t="shared" si="0"/>
        <v>380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42510</v>
      </c>
      <c r="H32" s="8">
        <v>1854</v>
      </c>
      <c r="I32" s="8">
        <v>1445</v>
      </c>
      <c r="J32" s="5">
        <f t="shared" si="1"/>
        <v>409</v>
      </c>
      <c r="K32" s="7">
        <v>17.6</v>
      </c>
      <c r="L32" s="78">
        <f t="shared" si="0"/>
        <v>391.4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42510</v>
      </c>
      <c r="H33" s="8">
        <v>346</v>
      </c>
      <c r="I33" s="8">
        <v>270</v>
      </c>
      <c r="J33" s="5">
        <f t="shared" si="1"/>
        <v>76</v>
      </c>
      <c r="K33" s="6">
        <v>3</v>
      </c>
      <c r="L33" s="78">
        <f t="shared" si="0"/>
        <v>73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42510</v>
      </c>
      <c r="H34" s="8">
        <v>3745</v>
      </c>
      <c r="I34" s="8">
        <v>3023</v>
      </c>
      <c r="J34" s="5">
        <f t="shared" si="1"/>
        <v>722</v>
      </c>
      <c r="K34" s="6">
        <v>42</v>
      </c>
      <c r="L34" s="78">
        <f t="shared" si="0"/>
        <v>680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42510</v>
      </c>
      <c r="H35" s="8">
        <v>4010</v>
      </c>
      <c r="I35" s="8">
        <v>3033</v>
      </c>
      <c r="J35" s="5">
        <f t="shared" si="1"/>
        <v>977</v>
      </c>
      <c r="K35" s="6">
        <v>19</v>
      </c>
      <c r="L35" s="78">
        <f t="shared" si="0"/>
        <v>958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42510</v>
      </c>
      <c r="H36" s="8">
        <v>3128</v>
      </c>
      <c r="I36" s="8">
        <v>2515</v>
      </c>
      <c r="J36" s="5">
        <f t="shared" si="1"/>
        <v>613</v>
      </c>
      <c r="K36" s="6">
        <v>0</v>
      </c>
      <c r="L36" s="78">
        <f t="shared" si="0"/>
        <v>613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42510</v>
      </c>
      <c r="H37" s="8">
        <v>2465</v>
      </c>
      <c r="I37" s="8">
        <v>1954</v>
      </c>
      <c r="J37" s="5">
        <f t="shared" si="1"/>
        <v>511</v>
      </c>
      <c r="K37" s="6">
        <v>0</v>
      </c>
      <c r="L37" s="78">
        <f t="shared" si="0"/>
        <v>511</v>
      </c>
    </row>
    <row r="38" spans="1:12" ht="15.75" thickBot="1">
      <c r="A38" s="77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40">
        <v>42510</v>
      </c>
      <c r="H38" s="9">
        <v>2380</v>
      </c>
      <c r="I38" s="9">
        <v>1859</v>
      </c>
      <c r="J38" s="41">
        <f t="shared" si="1"/>
        <v>521</v>
      </c>
      <c r="K38" s="42">
        <v>0</v>
      </c>
      <c r="L38" s="81">
        <f t="shared" si="0"/>
        <v>521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90">
        <v>327288</v>
      </c>
      <c r="G39" s="40">
        <v>42510</v>
      </c>
      <c r="H39" s="92">
        <v>1863</v>
      </c>
      <c r="I39" s="92">
        <v>1131</v>
      </c>
      <c r="J39" s="92">
        <f t="shared" si="1"/>
        <v>732</v>
      </c>
      <c r="K39" s="46">
        <v>0</v>
      </c>
      <c r="L39" s="93">
        <f>J39-K39</f>
        <v>732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42510</v>
      </c>
      <c r="H40" s="5">
        <v>3255</v>
      </c>
      <c r="I40" s="5">
        <v>2587</v>
      </c>
      <c r="J40" s="5">
        <f t="shared" si="1"/>
        <v>668</v>
      </c>
      <c r="K40" s="7">
        <v>30.18</v>
      </c>
      <c r="L40" s="78">
        <f aca="true" t="shared" si="2" ref="L40:L102">J40-K40</f>
        <v>637.82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42510</v>
      </c>
      <c r="H41" s="8"/>
      <c r="I41" s="235" t="s">
        <v>22</v>
      </c>
      <c r="J41" s="236"/>
      <c r="K41" s="6">
        <v>19.78</v>
      </c>
      <c r="L41" s="78"/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42510</v>
      </c>
      <c r="H42" s="8">
        <v>8858</v>
      </c>
      <c r="I42" s="8">
        <v>6802</v>
      </c>
      <c r="J42" s="5">
        <f>H42-I42</f>
        <v>2056</v>
      </c>
      <c r="K42" s="6">
        <v>178.68</v>
      </c>
      <c r="L42" s="78">
        <f t="shared" si="2"/>
        <v>1877.32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42510</v>
      </c>
      <c r="H43" s="8">
        <v>2786</v>
      </c>
      <c r="I43" s="8">
        <v>2210</v>
      </c>
      <c r="J43" s="5">
        <f aca="true" t="shared" si="3" ref="J43:J58">H43-I43</f>
        <v>576</v>
      </c>
      <c r="K43" s="6">
        <v>0</v>
      </c>
      <c r="L43" s="78">
        <f t="shared" si="2"/>
        <v>576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42510</v>
      </c>
      <c r="H44" s="8">
        <v>7051</v>
      </c>
      <c r="I44" s="8">
        <v>5642</v>
      </c>
      <c r="J44" s="5">
        <f t="shared" si="3"/>
        <v>1409</v>
      </c>
      <c r="K44" s="6">
        <v>0</v>
      </c>
      <c r="L44" s="78">
        <f t="shared" si="2"/>
        <v>1409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42510</v>
      </c>
      <c r="H45" s="8">
        <v>2289</v>
      </c>
      <c r="I45" s="8">
        <v>1835</v>
      </c>
      <c r="J45" s="5">
        <f t="shared" si="3"/>
        <v>454</v>
      </c>
      <c r="K45" s="6">
        <v>21.85</v>
      </c>
      <c r="L45" s="78">
        <f t="shared" si="2"/>
        <v>432.15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0">
        <v>42510</v>
      </c>
      <c r="H46" s="8">
        <v>1014</v>
      </c>
      <c r="I46" s="8">
        <v>759</v>
      </c>
      <c r="J46" s="5">
        <f t="shared" si="3"/>
        <v>255</v>
      </c>
      <c r="K46" s="6">
        <v>0</v>
      </c>
      <c r="L46" s="78">
        <f t="shared" si="2"/>
        <v>255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42510</v>
      </c>
      <c r="H47" s="5">
        <v>1955</v>
      </c>
      <c r="I47" s="5">
        <v>1548</v>
      </c>
      <c r="J47" s="5">
        <f t="shared" si="3"/>
        <v>407</v>
      </c>
      <c r="K47" s="6">
        <v>0</v>
      </c>
      <c r="L47" s="78">
        <f t="shared" si="2"/>
        <v>407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42510</v>
      </c>
      <c r="H48" s="8">
        <v>1386</v>
      </c>
      <c r="I48" s="8">
        <v>1115</v>
      </c>
      <c r="J48" s="5">
        <f t="shared" si="3"/>
        <v>271</v>
      </c>
      <c r="K48" s="6">
        <v>8.772</v>
      </c>
      <c r="L48" s="78">
        <f t="shared" si="2"/>
        <v>262.228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42510</v>
      </c>
      <c r="H49" s="8">
        <v>8731</v>
      </c>
      <c r="I49" s="8">
        <v>6572</v>
      </c>
      <c r="J49" s="5">
        <f t="shared" si="3"/>
        <v>2159</v>
      </c>
      <c r="K49" s="6">
        <v>22</v>
      </c>
      <c r="L49" s="78">
        <f t="shared" si="2"/>
        <v>2137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42510</v>
      </c>
      <c r="H50" s="8">
        <v>3189</v>
      </c>
      <c r="I50" s="8">
        <v>2510</v>
      </c>
      <c r="J50" s="5">
        <f t="shared" si="3"/>
        <v>679</v>
      </c>
      <c r="K50" s="6">
        <v>17</v>
      </c>
      <c r="L50" s="78">
        <f t="shared" si="2"/>
        <v>662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42510</v>
      </c>
      <c r="H51" s="8">
        <v>2270</v>
      </c>
      <c r="I51" s="8">
        <v>1770</v>
      </c>
      <c r="J51" s="5">
        <f t="shared" si="3"/>
        <v>500</v>
      </c>
      <c r="K51" s="6">
        <v>12</v>
      </c>
      <c r="L51" s="78">
        <f t="shared" si="2"/>
        <v>488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42510</v>
      </c>
      <c r="H52" s="8">
        <v>3078</v>
      </c>
      <c r="I52" s="8">
        <v>2425</v>
      </c>
      <c r="J52" s="5">
        <f t="shared" si="3"/>
        <v>653</v>
      </c>
      <c r="K52" s="6">
        <v>26</v>
      </c>
      <c r="L52" s="78">
        <f t="shared" si="2"/>
        <v>627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42510</v>
      </c>
      <c r="H53" s="8">
        <v>2058</v>
      </c>
      <c r="I53" s="8">
        <v>1504</v>
      </c>
      <c r="J53" s="5">
        <f t="shared" si="3"/>
        <v>554</v>
      </c>
      <c r="K53" s="6"/>
      <c r="L53" s="78">
        <f t="shared" si="2"/>
        <v>554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42510</v>
      </c>
      <c r="H54" s="8">
        <v>5087</v>
      </c>
      <c r="I54" s="8">
        <v>4036</v>
      </c>
      <c r="J54" s="5">
        <f t="shared" si="3"/>
        <v>1051</v>
      </c>
      <c r="K54" s="6">
        <v>27.69</v>
      </c>
      <c r="L54" s="78">
        <f t="shared" si="2"/>
        <v>1023.31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42510</v>
      </c>
      <c r="H55" s="8">
        <v>5705</v>
      </c>
      <c r="I55" s="8">
        <v>4569</v>
      </c>
      <c r="J55" s="5">
        <f t="shared" si="3"/>
        <v>1136</v>
      </c>
      <c r="K55" s="6">
        <v>40.167</v>
      </c>
      <c r="L55" s="78">
        <f t="shared" si="2"/>
        <v>1095.833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42510</v>
      </c>
      <c r="H56" s="8">
        <v>3599</v>
      </c>
      <c r="I56" s="8">
        <v>2784</v>
      </c>
      <c r="J56" s="5">
        <f t="shared" si="3"/>
        <v>815</v>
      </c>
      <c r="K56" s="6">
        <v>0</v>
      </c>
      <c r="L56" s="78">
        <f t="shared" si="2"/>
        <v>815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42510</v>
      </c>
      <c r="H57" s="8">
        <v>3729</v>
      </c>
      <c r="I57" s="8">
        <v>2991</v>
      </c>
      <c r="J57" s="5">
        <f t="shared" si="3"/>
        <v>738</v>
      </c>
      <c r="K57" s="6">
        <v>0</v>
      </c>
      <c r="L57" s="78">
        <f t="shared" si="2"/>
        <v>738</v>
      </c>
    </row>
    <row r="58" spans="1:12" ht="15.75" thickBot="1">
      <c r="A58" s="80">
        <v>36</v>
      </c>
      <c r="B58" s="50" t="s">
        <v>31</v>
      </c>
      <c r="C58" s="50">
        <v>6</v>
      </c>
      <c r="D58" s="49"/>
      <c r="E58" s="49" t="s">
        <v>19</v>
      </c>
      <c r="F58" s="42">
        <v>338540</v>
      </c>
      <c r="G58" s="40">
        <v>42510</v>
      </c>
      <c r="H58" s="9">
        <v>8675</v>
      </c>
      <c r="I58" s="9">
        <v>6963</v>
      </c>
      <c r="J58" s="41">
        <f t="shared" si="3"/>
        <v>1712</v>
      </c>
      <c r="K58" s="42">
        <v>0</v>
      </c>
      <c r="L58" s="81">
        <f t="shared" si="2"/>
        <v>1712</v>
      </c>
    </row>
    <row r="59" spans="1:12" ht="15.75" thickBot="1">
      <c r="A59" s="43">
        <v>37</v>
      </c>
      <c r="B59" s="44" t="s">
        <v>31</v>
      </c>
      <c r="C59" s="44">
        <v>8</v>
      </c>
      <c r="D59" s="45"/>
      <c r="E59" s="45" t="s">
        <v>19</v>
      </c>
      <c r="F59" s="46">
        <v>338845</v>
      </c>
      <c r="G59" s="40">
        <v>42510</v>
      </c>
      <c r="H59" s="92"/>
      <c r="I59" s="266" t="s">
        <v>32</v>
      </c>
      <c r="J59" s="267"/>
      <c r="K59" s="46">
        <v>0</v>
      </c>
      <c r="L59" s="93">
        <v>1588</v>
      </c>
    </row>
    <row r="60" spans="1:12" ht="15">
      <c r="A60" s="77">
        <v>38</v>
      </c>
      <c r="B60" s="39" t="s">
        <v>31</v>
      </c>
      <c r="C60" s="39">
        <v>19</v>
      </c>
      <c r="D60" s="11"/>
      <c r="E60" s="11" t="s">
        <v>19</v>
      </c>
      <c r="F60" s="7">
        <v>338972</v>
      </c>
      <c r="G60" s="40">
        <v>42510</v>
      </c>
      <c r="H60" s="5">
        <v>3301</v>
      </c>
      <c r="I60" s="5">
        <v>2640</v>
      </c>
      <c r="J60" s="5">
        <f>H60-I60</f>
        <v>661</v>
      </c>
      <c r="K60" s="7"/>
      <c r="L60" s="78">
        <f t="shared" si="2"/>
        <v>661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42510</v>
      </c>
      <c r="H61" s="8">
        <v>1138</v>
      </c>
      <c r="I61" s="8">
        <v>894</v>
      </c>
      <c r="J61" s="8">
        <f aca="true" t="shared" si="4" ref="J61:J73">H61-I61</f>
        <v>244</v>
      </c>
      <c r="K61" s="6">
        <v>48.77</v>
      </c>
      <c r="L61" s="78">
        <f t="shared" si="2"/>
        <v>195.23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42510</v>
      </c>
      <c r="H62" s="8">
        <v>833</v>
      </c>
      <c r="I62" s="8">
        <v>648</v>
      </c>
      <c r="J62" s="8">
        <f t="shared" si="4"/>
        <v>185</v>
      </c>
      <c r="K62" s="6">
        <v>33.58</v>
      </c>
      <c r="L62" s="78">
        <f t="shared" si="2"/>
        <v>151.42000000000002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42510</v>
      </c>
      <c r="H63" s="8">
        <v>3314</v>
      </c>
      <c r="I63" s="8">
        <v>2639</v>
      </c>
      <c r="J63" s="8">
        <f t="shared" si="4"/>
        <v>675</v>
      </c>
      <c r="K63" s="6">
        <v>2</v>
      </c>
      <c r="L63" s="78">
        <f t="shared" si="2"/>
        <v>673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42510</v>
      </c>
      <c r="H64" s="8">
        <v>3368</v>
      </c>
      <c r="I64" s="8">
        <v>2654</v>
      </c>
      <c r="J64" s="8">
        <f t="shared" si="4"/>
        <v>714</v>
      </c>
      <c r="K64" s="6">
        <v>4</v>
      </c>
      <c r="L64" s="78">
        <f t="shared" si="2"/>
        <v>710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42510</v>
      </c>
      <c r="H65" s="8">
        <v>4668</v>
      </c>
      <c r="I65" s="8">
        <v>3766</v>
      </c>
      <c r="J65" s="8">
        <f t="shared" si="4"/>
        <v>902</v>
      </c>
      <c r="K65" s="6">
        <v>0</v>
      </c>
      <c r="L65" s="78">
        <f t="shared" si="2"/>
        <v>902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42510</v>
      </c>
      <c r="H66" s="8">
        <v>1358</v>
      </c>
      <c r="I66" s="8">
        <v>1060</v>
      </c>
      <c r="J66" s="8">
        <f t="shared" si="4"/>
        <v>298</v>
      </c>
      <c r="K66" s="6">
        <v>0</v>
      </c>
      <c r="L66" s="78">
        <f t="shared" si="2"/>
        <v>298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42510</v>
      </c>
      <c r="H67" s="8">
        <v>5247</v>
      </c>
      <c r="I67" s="8">
        <v>4187</v>
      </c>
      <c r="J67" s="8">
        <f t="shared" si="4"/>
        <v>1060</v>
      </c>
      <c r="K67" s="6">
        <v>0</v>
      </c>
      <c r="L67" s="78">
        <f t="shared" si="2"/>
        <v>1060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42510</v>
      </c>
      <c r="H68" s="8">
        <v>2067</v>
      </c>
      <c r="I68" s="8">
        <v>1634</v>
      </c>
      <c r="J68" s="8">
        <f t="shared" si="4"/>
        <v>433</v>
      </c>
      <c r="K68" s="6">
        <v>10</v>
      </c>
      <c r="L68" s="78">
        <f t="shared" si="2"/>
        <v>423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42510</v>
      </c>
      <c r="H69" s="8">
        <v>4269</v>
      </c>
      <c r="I69" s="8">
        <v>3493</v>
      </c>
      <c r="J69" s="8">
        <f t="shared" si="4"/>
        <v>776</v>
      </c>
      <c r="K69" s="6">
        <v>3</v>
      </c>
      <c r="L69" s="78">
        <f t="shared" si="2"/>
        <v>773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42510</v>
      </c>
      <c r="H70" s="8">
        <v>2249</v>
      </c>
      <c r="I70" s="8">
        <v>1763</v>
      </c>
      <c r="J70" s="8">
        <f t="shared" si="4"/>
        <v>486</v>
      </c>
      <c r="K70" s="6">
        <v>0</v>
      </c>
      <c r="L70" s="78">
        <f t="shared" si="2"/>
        <v>486</v>
      </c>
    </row>
    <row r="71" spans="1:12" ht="15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42510</v>
      </c>
      <c r="H71" s="8">
        <v>2231</v>
      </c>
      <c r="I71" s="8">
        <v>1735</v>
      </c>
      <c r="J71" s="8">
        <f t="shared" si="4"/>
        <v>496</v>
      </c>
      <c r="K71" s="6">
        <v>23</v>
      </c>
      <c r="L71" s="78">
        <f t="shared" si="2"/>
        <v>473</v>
      </c>
    </row>
    <row r="72" spans="1:12" ht="15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42510</v>
      </c>
      <c r="H72" s="8">
        <v>7316</v>
      </c>
      <c r="I72" s="8">
        <v>5754</v>
      </c>
      <c r="J72" s="8">
        <f t="shared" si="4"/>
        <v>1562</v>
      </c>
      <c r="K72" s="6">
        <v>9</v>
      </c>
      <c r="L72" s="78">
        <f t="shared" si="2"/>
        <v>1553</v>
      </c>
    </row>
    <row r="73" spans="1:12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42510</v>
      </c>
      <c r="H73" s="8">
        <v>5728</v>
      </c>
      <c r="I73" s="8">
        <v>4167</v>
      </c>
      <c r="J73" s="8">
        <f t="shared" si="4"/>
        <v>1561</v>
      </c>
      <c r="K73" s="6">
        <v>339.33</v>
      </c>
      <c r="L73" s="78">
        <f t="shared" si="2"/>
        <v>1221.67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42510</v>
      </c>
      <c r="H74" s="8">
        <v>4218</v>
      </c>
      <c r="I74" s="8">
        <v>3375</v>
      </c>
      <c r="J74" s="8">
        <f>H74-I74-J70</f>
        <v>357</v>
      </c>
      <c r="K74" s="6">
        <v>1</v>
      </c>
      <c r="L74" s="78">
        <f t="shared" si="2"/>
        <v>356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42510</v>
      </c>
      <c r="H75" s="8">
        <v>7673</v>
      </c>
      <c r="I75" s="8">
        <v>6094</v>
      </c>
      <c r="J75" s="8">
        <f>H75-I75</f>
        <v>1579</v>
      </c>
      <c r="K75" s="6">
        <v>40</v>
      </c>
      <c r="L75" s="78">
        <f t="shared" si="2"/>
        <v>1539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42510</v>
      </c>
      <c r="H76" s="8">
        <v>1492</v>
      </c>
      <c r="I76" s="8">
        <v>1172</v>
      </c>
      <c r="J76" s="8">
        <f aca="true" t="shared" si="5" ref="J76:J85">H76-I76</f>
        <v>320</v>
      </c>
      <c r="K76" s="6">
        <v>7</v>
      </c>
      <c r="L76" s="78">
        <f t="shared" si="2"/>
        <v>313</v>
      </c>
    </row>
    <row r="77" spans="1:12" ht="15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42510</v>
      </c>
      <c r="H77" s="8">
        <v>1542</v>
      </c>
      <c r="I77" s="8">
        <v>1165</v>
      </c>
      <c r="J77" s="8">
        <f>H77-I77</f>
        <v>377</v>
      </c>
      <c r="K77" s="6">
        <v>39</v>
      </c>
      <c r="L77" s="78">
        <f t="shared" si="2"/>
        <v>338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42510</v>
      </c>
      <c r="H78" s="8">
        <v>4158</v>
      </c>
      <c r="I78" s="8">
        <v>3314</v>
      </c>
      <c r="J78" s="8">
        <f t="shared" si="5"/>
        <v>844</v>
      </c>
      <c r="K78" s="6">
        <v>28.26</v>
      </c>
      <c r="L78" s="78">
        <f t="shared" si="2"/>
        <v>815.74</v>
      </c>
    </row>
    <row r="79" spans="1:12" ht="15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42510</v>
      </c>
      <c r="H79" s="8">
        <v>12749</v>
      </c>
      <c r="I79" s="8">
        <v>9957</v>
      </c>
      <c r="J79" s="8">
        <f t="shared" si="5"/>
        <v>2792</v>
      </c>
      <c r="K79" s="6">
        <v>22</v>
      </c>
      <c r="L79" s="78">
        <f t="shared" si="2"/>
        <v>2770</v>
      </c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42510</v>
      </c>
      <c r="H80" s="8">
        <v>5335</v>
      </c>
      <c r="I80" s="8">
        <v>4266</v>
      </c>
      <c r="J80" s="8">
        <f t="shared" si="5"/>
        <v>1069</v>
      </c>
      <c r="K80" s="6">
        <v>0</v>
      </c>
      <c r="L80" s="78">
        <f t="shared" si="2"/>
        <v>1069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42510</v>
      </c>
      <c r="H81" s="8">
        <v>4683</v>
      </c>
      <c r="I81" s="8">
        <v>3686</v>
      </c>
      <c r="J81" s="8">
        <f t="shared" si="5"/>
        <v>997</v>
      </c>
      <c r="K81" s="6">
        <v>63.03</v>
      </c>
      <c r="L81" s="78">
        <f t="shared" si="2"/>
        <v>933.97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42510</v>
      </c>
      <c r="H82" s="8">
        <v>1552</v>
      </c>
      <c r="I82" s="8">
        <v>1232</v>
      </c>
      <c r="J82" s="8">
        <f t="shared" si="5"/>
        <v>320</v>
      </c>
      <c r="K82" s="6">
        <v>2</v>
      </c>
      <c r="L82" s="78">
        <f t="shared" si="2"/>
        <v>318</v>
      </c>
    </row>
    <row r="83" spans="1:12" ht="15">
      <c r="A83" s="79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42510</v>
      </c>
      <c r="H83" s="8">
        <v>2505</v>
      </c>
      <c r="I83" s="8">
        <v>2035</v>
      </c>
      <c r="J83" s="8">
        <f t="shared" si="5"/>
        <v>470</v>
      </c>
      <c r="K83" s="6">
        <v>3.87</v>
      </c>
      <c r="L83" s="78">
        <f t="shared" si="2"/>
        <v>466.13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42510</v>
      </c>
      <c r="H84" s="8">
        <v>1330</v>
      </c>
      <c r="I84" s="8">
        <v>1064</v>
      </c>
      <c r="J84" s="8">
        <f t="shared" si="5"/>
        <v>266</v>
      </c>
      <c r="K84" s="6">
        <v>0</v>
      </c>
      <c r="L84" s="78">
        <f t="shared" si="2"/>
        <v>266</v>
      </c>
    </row>
    <row r="85" spans="1:12" ht="15">
      <c r="A85" s="77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42510</v>
      </c>
      <c r="H85" s="9">
        <v>3853</v>
      </c>
      <c r="I85" s="9">
        <v>3117</v>
      </c>
      <c r="J85" s="8">
        <f t="shared" si="5"/>
        <v>736</v>
      </c>
      <c r="K85" s="6">
        <v>45.75</v>
      </c>
      <c r="L85" s="78">
        <f t="shared" si="2"/>
        <v>690.25</v>
      </c>
    </row>
    <row r="86" spans="1:12" ht="15">
      <c r="A86" s="79">
        <v>64</v>
      </c>
      <c r="B86" s="12" t="s">
        <v>40</v>
      </c>
      <c r="C86" s="12">
        <v>10</v>
      </c>
      <c r="D86" s="13"/>
      <c r="E86" s="13" t="s">
        <v>19</v>
      </c>
      <c r="F86" s="6">
        <v>333546</v>
      </c>
      <c r="G86" s="40">
        <v>42510</v>
      </c>
      <c r="H86" s="5">
        <v>11849</v>
      </c>
      <c r="I86" s="5">
        <v>9429</v>
      </c>
      <c r="J86" s="8">
        <f>H86-I86</f>
        <v>2420</v>
      </c>
      <c r="K86" s="6">
        <v>36</v>
      </c>
      <c r="L86" s="78">
        <f t="shared" si="2"/>
        <v>2384</v>
      </c>
    </row>
    <row r="87" spans="1:12" ht="15">
      <c r="A87" s="79">
        <v>65</v>
      </c>
      <c r="B87" s="12" t="s">
        <v>40</v>
      </c>
      <c r="C87" s="12">
        <v>38</v>
      </c>
      <c r="D87" s="13"/>
      <c r="E87" s="13" t="s">
        <v>19</v>
      </c>
      <c r="F87" s="6">
        <v>335565</v>
      </c>
      <c r="G87" s="40">
        <v>42510</v>
      </c>
      <c r="H87" s="8">
        <v>1100</v>
      </c>
      <c r="I87" s="8">
        <v>847</v>
      </c>
      <c r="J87" s="8">
        <f aca="true" t="shared" si="6" ref="J87:J104">H87-I87</f>
        <v>253</v>
      </c>
      <c r="K87" s="6">
        <v>14.52</v>
      </c>
      <c r="L87" s="78">
        <f t="shared" si="2"/>
        <v>238.48</v>
      </c>
    </row>
    <row r="88" spans="1:12" ht="15">
      <c r="A88" s="79">
        <v>66</v>
      </c>
      <c r="B88" s="12" t="s">
        <v>40</v>
      </c>
      <c r="C88" s="12">
        <v>50</v>
      </c>
      <c r="D88" s="13"/>
      <c r="E88" s="13" t="s">
        <v>19</v>
      </c>
      <c r="F88" s="6">
        <v>332622</v>
      </c>
      <c r="G88" s="40">
        <v>42510</v>
      </c>
      <c r="H88" s="8">
        <v>977</v>
      </c>
      <c r="I88" s="8">
        <v>727</v>
      </c>
      <c r="J88" s="8">
        <f t="shared" si="6"/>
        <v>250</v>
      </c>
      <c r="K88" s="6">
        <v>5</v>
      </c>
      <c r="L88" s="78">
        <f t="shared" si="2"/>
        <v>245</v>
      </c>
    </row>
    <row r="89" spans="1:12" ht="15">
      <c r="A89" s="79">
        <v>67</v>
      </c>
      <c r="B89" s="12" t="s">
        <v>40</v>
      </c>
      <c r="C89" s="12">
        <v>90</v>
      </c>
      <c r="D89" s="13"/>
      <c r="E89" s="13" t="s">
        <v>19</v>
      </c>
      <c r="F89" s="6">
        <v>337881</v>
      </c>
      <c r="G89" s="40">
        <v>42510</v>
      </c>
      <c r="H89" s="8">
        <v>2628</v>
      </c>
      <c r="I89" s="8">
        <v>2109</v>
      </c>
      <c r="J89" s="8">
        <f t="shared" si="6"/>
        <v>519</v>
      </c>
      <c r="K89" s="6">
        <v>26.34</v>
      </c>
      <c r="L89" s="78">
        <f t="shared" si="2"/>
        <v>492.66</v>
      </c>
    </row>
    <row r="90" spans="1:12" ht="15">
      <c r="A90" s="77">
        <v>68</v>
      </c>
      <c r="B90" s="12" t="s">
        <v>40</v>
      </c>
      <c r="C90" s="12">
        <v>83</v>
      </c>
      <c r="D90" s="13"/>
      <c r="E90" s="13" t="s">
        <v>19</v>
      </c>
      <c r="F90" s="6">
        <v>340050</v>
      </c>
      <c r="G90" s="40">
        <v>42510</v>
      </c>
      <c r="H90" s="8">
        <v>2844</v>
      </c>
      <c r="I90" s="8">
        <v>2235</v>
      </c>
      <c r="J90" s="8">
        <f t="shared" si="6"/>
        <v>609</v>
      </c>
      <c r="K90" s="6">
        <v>38</v>
      </c>
      <c r="L90" s="78">
        <f t="shared" si="2"/>
        <v>571</v>
      </c>
    </row>
    <row r="91" spans="1:12" ht="15">
      <c r="A91" s="79">
        <v>69</v>
      </c>
      <c r="B91" s="12" t="s">
        <v>40</v>
      </c>
      <c r="C91" s="12">
        <v>12</v>
      </c>
      <c r="D91" s="13"/>
      <c r="E91" s="13" t="s">
        <v>19</v>
      </c>
      <c r="F91" s="6">
        <v>341802</v>
      </c>
      <c r="G91" s="40">
        <v>42510</v>
      </c>
      <c r="H91" s="8">
        <v>12300</v>
      </c>
      <c r="I91" s="8">
        <v>9842</v>
      </c>
      <c r="J91" s="8">
        <f t="shared" si="6"/>
        <v>2458</v>
      </c>
      <c r="K91" s="6">
        <v>0</v>
      </c>
      <c r="L91" s="78">
        <f t="shared" si="2"/>
        <v>2458</v>
      </c>
    </row>
    <row r="92" spans="1:12" ht="15">
      <c r="A92" s="79">
        <v>70</v>
      </c>
      <c r="B92" s="12" t="s">
        <v>40</v>
      </c>
      <c r="C92" s="12">
        <v>96</v>
      </c>
      <c r="D92" s="13"/>
      <c r="E92" s="13" t="s">
        <v>19</v>
      </c>
      <c r="F92" s="6">
        <v>341928</v>
      </c>
      <c r="G92" s="40">
        <v>42510</v>
      </c>
      <c r="H92" s="8">
        <v>1256</v>
      </c>
      <c r="I92" s="8">
        <v>1003</v>
      </c>
      <c r="J92" s="8">
        <f t="shared" si="6"/>
        <v>253</v>
      </c>
      <c r="K92" s="6">
        <v>10</v>
      </c>
      <c r="L92" s="78">
        <f t="shared" si="2"/>
        <v>243</v>
      </c>
    </row>
    <row r="93" spans="1:12" ht="15">
      <c r="A93" s="79">
        <v>71</v>
      </c>
      <c r="B93" s="12" t="s">
        <v>40</v>
      </c>
      <c r="C93" s="12">
        <v>71</v>
      </c>
      <c r="D93" s="13"/>
      <c r="E93" s="13" t="s">
        <v>19</v>
      </c>
      <c r="F93" s="6">
        <v>342193</v>
      </c>
      <c r="G93" s="40">
        <v>42510</v>
      </c>
      <c r="H93" s="8">
        <v>1718</v>
      </c>
      <c r="I93" s="8">
        <v>1353</v>
      </c>
      <c r="J93" s="8">
        <f t="shared" si="6"/>
        <v>365</v>
      </c>
      <c r="K93" s="6">
        <v>81.21</v>
      </c>
      <c r="L93" s="78">
        <f t="shared" si="2"/>
        <v>283.79</v>
      </c>
    </row>
    <row r="94" spans="1:12" ht="15">
      <c r="A94" s="79">
        <v>72</v>
      </c>
      <c r="B94" s="12" t="s">
        <v>41</v>
      </c>
      <c r="C94" s="12">
        <v>61</v>
      </c>
      <c r="D94" s="13"/>
      <c r="E94" s="13" t="s">
        <v>19</v>
      </c>
      <c r="F94" s="6">
        <v>338973</v>
      </c>
      <c r="G94" s="40">
        <v>42510</v>
      </c>
      <c r="H94" s="8">
        <v>3027</v>
      </c>
      <c r="I94" s="8">
        <v>2424</v>
      </c>
      <c r="J94" s="8">
        <f t="shared" si="6"/>
        <v>603</v>
      </c>
      <c r="K94" s="6">
        <v>57.628</v>
      </c>
      <c r="L94" s="78">
        <f t="shared" si="2"/>
        <v>545.372</v>
      </c>
    </row>
    <row r="95" spans="1:12" ht="15">
      <c r="A95" s="77">
        <v>73</v>
      </c>
      <c r="B95" s="12" t="s">
        <v>41</v>
      </c>
      <c r="C95" s="12">
        <v>49</v>
      </c>
      <c r="D95" s="13"/>
      <c r="E95" s="13" t="s">
        <v>19</v>
      </c>
      <c r="F95" s="6">
        <v>341935</v>
      </c>
      <c r="G95" s="40">
        <v>42510</v>
      </c>
      <c r="H95" s="8">
        <v>1738</v>
      </c>
      <c r="I95" s="8">
        <v>1305</v>
      </c>
      <c r="J95" s="8">
        <f t="shared" si="6"/>
        <v>433</v>
      </c>
      <c r="K95" s="6">
        <v>26.91</v>
      </c>
      <c r="L95" s="78">
        <f t="shared" si="2"/>
        <v>406.09</v>
      </c>
    </row>
    <row r="96" spans="1:12" ht="15">
      <c r="A96" s="79">
        <v>74</v>
      </c>
      <c r="B96" s="12" t="s">
        <v>41</v>
      </c>
      <c r="C96" s="12">
        <v>78</v>
      </c>
      <c r="D96" s="13"/>
      <c r="E96" s="13" t="s">
        <v>19</v>
      </c>
      <c r="F96" s="6">
        <v>342056</v>
      </c>
      <c r="G96" s="40">
        <v>42510</v>
      </c>
      <c r="H96" s="8">
        <v>3743</v>
      </c>
      <c r="I96" s="8">
        <v>2964</v>
      </c>
      <c r="J96" s="8">
        <f t="shared" si="6"/>
        <v>779</v>
      </c>
      <c r="K96" s="6">
        <v>3</v>
      </c>
      <c r="L96" s="78">
        <f t="shared" si="2"/>
        <v>776</v>
      </c>
    </row>
    <row r="97" spans="1:12" ht="15">
      <c r="A97" s="79">
        <v>75</v>
      </c>
      <c r="B97" s="12" t="s">
        <v>41</v>
      </c>
      <c r="C97" s="12">
        <v>88</v>
      </c>
      <c r="D97" s="13"/>
      <c r="E97" s="13" t="s">
        <v>19</v>
      </c>
      <c r="F97" s="6">
        <v>342061</v>
      </c>
      <c r="G97" s="40">
        <v>42510</v>
      </c>
      <c r="H97" s="8">
        <v>3187</v>
      </c>
      <c r="I97" s="8">
        <v>2571</v>
      </c>
      <c r="J97" s="8">
        <f>H97-I97</f>
        <v>616</v>
      </c>
      <c r="K97" s="6">
        <v>51</v>
      </c>
      <c r="L97" s="78">
        <f t="shared" si="2"/>
        <v>565</v>
      </c>
    </row>
    <row r="98" spans="1:12" ht="15">
      <c r="A98" s="79">
        <v>76</v>
      </c>
      <c r="B98" s="12" t="s">
        <v>42</v>
      </c>
      <c r="C98" s="12" t="s">
        <v>43</v>
      </c>
      <c r="D98" s="13"/>
      <c r="E98" s="13" t="s">
        <v>19</v>
      </c>
      <c r="F98" s="6">
        <v>333281</v>
      </c>
      <c r="G98" s="40">
        <v>42510</v>
      </c>
      <c r="H98" s="8">
        <v>7429</v>
      </c>
      <c r="I98" s="8">
        <v>5834</v>
      </c>
      <c r="J98" s="8">
        <f t="shared" si="6"/>
        <v>1595</v>
      </c>
      <c r="K98" s="6">
        <v>0</v>
      </c>
      <c r="L98" s="78">
        <f t="shared" si="2"/>
        <v>1595</v>
      </c>
    </row>
    <row r="99" spans="1:12" ht="15">
      <c r="A99" s="79">
        <v>77</v>
      </c>
      <c r="B99" s="12" t="s">
        <v>42</v>
      </c>
      <c r="C99" s="12" t="s">
        <v>44</v>
      </c>
      <c r="D99" s="13"/>
      <c r="E99" s="13" t="s">
        <v>19</v>
      </c>
      <c r="F99" s="6">
        <v>333281</v>
      </c>
      <c r="G99" s="40">
        <v>42510</v>
      </c>
      <c r="H99" s="8">
        <v>6439</v>
      </c>
      <c r="I99" s="8">
        <v>5116</v>
      </c>
      <c r="J99" s="8">
        <f t="shared" si="6"/>
        <v>1323</v>
      </c>
      <c r="K99" s="6">
        <v>0</v>
      </c>
      <c r="L99" s="78">
        <f t="shared" si="2"/>
        <v>1323</v>
      </c>
    </row>
    <row r="100" spans="1:12" ht="15">
      <c r="A100" s="77">
        <v>78</v>
      </c>
      <c r="B100" s="12" t="s">
        <v>42</v>
      </c>
      <c r="C100" s="12">
        <v>47</v>
      </c>
      <c r="D100" s="13"/>
      <c r="E100" s="13" t="s">
        <v>19</v>
      </c>
      <c r="F100" s="6">
        <v>333543</v>
      </c>
      <c r="G100" s="40">
        <v>42510</v>
      </c>
      <c r="H100" s="8">
        <v>3806</v>
      </c>
      <c r="I100" s="8">
        <v>3002</v>
      </c>
      <c r="J100" s="8">
        <f t="shared" si="6"/>
        <v>804</v>
      </c>
      <c r="K100" s="6">
        <v>51</v>
      </c>
      <c r="L100" s="78">
        <f t="shared" si="2"/>
        <v>753</v>
      </c>
    </row>
    <row r="101" spans="1:12" ht="15">
      <c r="A101" s="79">
        <v>79</v>
      </c>
      <c r="B101" s="12" t="s">
        <v>42</v>
      </c>
      <c r="C101" s="12">
        <v>30</v>
      </c>
      <c r="D101" s="13"/>
      <c r="E101" s="13" t="s">
        <v>19</v>
      </c>
      <c r="F101" s="6">
        <v>340958</v>
      </c>
      <c r="G101" s="40">
        <v>42510</v>
      </c>
      <c r="H101" s="8">
        <v>2710</v>
      </c>
      <c r="I101" s="8">
        <v>2158</v>
      </c>
      <c r="J101" s="8">
        <f t="shared" si="6"/>
        <v>552</v>
      </c>
      <c r="K101" s="6">
        <v>29.81</v>
      </c>
      <c r="L101" s="78">
        <f t="shared" si="2"/>
        <v>522.19</v>
      </c>
    </row>
    <row r="102" spans="1:12" ht="15">
      <c r="A102" s="79">
        <v>80</v>
      </c>
      <c r="B102" s="12" t="s">
        <v>42</v>
      </c>
      <c r="C102" s="12">
        <v>43</v>
      </c>
      <c r="D102" s="13"/>
      <c r="E102" s="13" t="s">
        <v>19</v>
      </c>
      <c r="F102" s="6">
        <v>341768</v>
      </c>
      <c r="G102" s="40">
        <v>42510</v>
      </c>
      <c r="H102" s="8">
        <v>8365</v>
      </c>
      <c r="I102" s="8">
        <v>6836</v>
      </c>
      <c r="J102" s="8">
        <f t="shared" si="6"/>
        <v>1529</v>
      </c>
      <c r="K102" s="6">
        <v>23</v>
      </c>
      <c r="L102" s="78">
        <f t="shared" si="2"/>
        <v>1506</v>
      </c>
    </row>
    <row r="103" spans="1:12" ht="24.75">
      <c r="A103" s="79"/>
      <c r="B103" s="12" t="s">
        <v>42</v>
      </c>
      <c r="C103" s="48" t="s">
        <v>45</v>
      </c>
      <c r="D103" s="13"/>
      <c r="E103" s="13" t="s">
        <v>19</v>
      </c>
      <c r="F103" s="6">
        <v>340685</v>
      </c>
      <c r="G103" s="40">
        <v>42510</v>
      </c>
      <c r="H103" s="9">
        <v>3137</v>
      </c>
      <c r="I103" s="9">
        <v>2356</v>
      </c>
      <c r="J103" s="8">
        <f t="shared" si="6"/>
        <v>781</v>
      </c>
      <c r="K103" s="6">
        <v>0</v>
      </c>
      <c r="L103" s="78">
        <v>0</v>
      </c>
    </row>
    <row r="104" spans="1:12" ht="25.5" thickBot="1">
      <c r="A104" s="80"/>
      <c r="B104" s="50" t="s">
        <v>42</v>
      </c>
      <c r="C104" s="51" t="s">
        <v>46</v>
      </c>
      <c r="D104" s="49"/>
      <c r="E104" s="49" t="s">
        <v>19</v>
      </c>
      <c r="F104" s="42">
        <v>345949</v>
      </c>
      <c r="G104" s="40">
        <v>42510</v>
      </c>
      <c r="H104" s="9">
        <v>4612</v>
      </c>
      <c r="I104" s="9">
        <v>3898</v>
      </c>
      <c r="J104" s="9">
        <f t="shared" si="6"/>
        <v>714</v>
      </c>
      <c r="K104" s="42">
        <v>0</v>
      </c>
      <c r="L104" s="81">
        <v>0</v>
      </c>
    </row>
    <row r="105" spans="1:12" ht="15.75" thickBot="1">
      <c r="A105" s="53">
        <v>81</v>
      </c>
      <c r="B105" s="54" t="s">
        <v>47</v>
      </c>
      <c r="C105" s="55"/>
      <c r="D105" s="56"/>
      <c r="E105" s="56" t="s">
        <v>19</v>
      </c>
      <c r="F105" s="55"/>
      <c r="G105" s="40">
        <v>42510</v>
      </c>
      <c r="H105" s="58">
        <f>SUM(H103:H104)</f>
        <v>7749</v>
      </c>
      <c r="I105" s="58">
        <f>SUM(I103:I104)</f>
        <v>6254</v>
      </c>
      <c r="J105" s="58">
        <f>SUM(J103:J104)</f>
        <v>1495</v>
      </c>
      <c r="K105" s="55">
        <v>31.21</v>
      </c>
      <c r="L105" s="59">
        <f aca="true" t="shared" si="7" ref="L105:L168">J105-K105</f>
        <v>1463.79</v>
      </c>
    </row>
    <row r="106" spans="1:12" ht="15">
      <c r="A106" s="77">
        <v>82</v>
      </c>
      <c r="B106" s="39" t="s">
        <v>48</v>
      </c>
      <c r="C106" s="39">
        <v>53</v>
      </c>
      <c r="D106" s="11"/>
      <c r="E106" s="11" t="s">
        <v>19</v>
      </c>
      <c r="F106" s="7">
        <v>332631</v>
      </c>
      <c r="G106" s="40">
        <v>42510</v>
      </c>
      <c r="H106" s="5">
        <v>1302</v>
      </c>
      <c r="I106" s="5">
        <v>1017</v>
      </c>
      <c r="J106" s="5">
        <f>H106-I106</f>
        <v>285</v>
      </c>
      <c r="K106" s="7">
        <v>21.46</v>
      </c>
      <c r="L106" s="78">
        <f t="shared" si="7"/>
        <v>263.54</v>
      </c>
    </row>
    <row r="107" spans="1:12" ht="15">
      <c r="A107" s="80">
        <v>83</v>
      </c>
      <c r="B107" s="50" t="s">
        <v>48</v>
      </c>
      <c r="C107" s="50">
        <v>28</v>
      </c>
      <c r="D107" s="49"/>
      <c r="E107" s="49" t="s">
        <v>19</v>
      </c>
      <c r="F107" s="42">
        <v>333586</v>
      </c>
      <c r="G107" s="40">
        <v>42510</v>
      </c>
      <c r="H107" s="9">
        <v>8845</v>
      </c>
      <c r="I107" s="9">
        <v>7097</v>
      </c>
      <c r="J107" s="5">
        <f aca="true" t="shared" si="8" ref="J107:J159">H107-I107</f>
        <v>1748</v>
      </c>
      <c r="K107" s="42">
        <v>8</v>
      </c>
      <c r="L107" s="78">
        <f t="shared" si="7"/>
        <v>1740</v>
      </c>
    </row>
    <row r="108" spans="1:12" ht="15">
      <c r="A108" s="77">
        <v>84</v>
      </c>
      <c r="B108" s="12" t="s">
        <v>48</v>
      </c>
      <c r="C108" s="12">
        <v>30</v>
      </c>
      <c r="D108" s="13"/>
      <c r="E108" s="13" t="s">
        <v>19</v>
      </c>
      <c r="F108" s="6" t="s">
        <v>49</v>
      </c>
      <c r="G108" s="40">
        <v>42510</v>
      </c>
      <c r="H108" s="8">
        <v>37519</v>
      </c>
      <c r="I108" s="8">
        <v>37272</v>
      </c>
      <c r="J108" s="5">
        <f t="shared" si="8"/>
        <v>247</v>
      </c>
      <c r="K108" s="6">
        <v>67</v>
      </c>
      <c r="L108" s="78">
        <f t="shared" si="7"/>
        <v>180</v>
      </c>
    </row>
    <row r="109" spans="1:12" ht="15">
      <c r="A109" s="80">
        <v>85</v>
      </c>
      <c r="B109" s="39" t="s">
        <v>48</v>
      </c>
      <c r="C109" s="39">
        <v>34</v>
      </c>
      <c r="D109" s="11"/>
      <c r="E109" s="11" t="s">
        <v>19</v>
      </c>
      <c r="F109" s="7">
        <v>334756</v>
      </c>
      <c r="G109" s="40">
        <v>42510</v>
      </c>
      <c r="H109" s="5">
        <v>2804</v>
      </c>
      <c r="I109" s="5">
        <v>2244</v>
      </c>
      <c r="J109" s="5">
        <f t="shared" si="8"/>
        <v>560</v>
      </c>
      <c r="K109" s="7">
        <v>0</v>
      </c>
      <c r="L109" s="78">
        <f t="shared" si="7"/>
        <v>560</v>
      </c>
    </row>
    <row r="110" spans="1:12" ht="15">
      <c r="A110" s="77">
        <v>86</v>
      </c>
      <c r="B110" s="12" t="s">
        <v>48</v>
      </c>
      <c r="C110" s="12">
        <v>38</v>
      </c>
      <c r="D110" s="13"/>
      <c r="E110" s="13" t="s">
        <v>19</v>
      </c>
      <c r="F110" s="6">
        <v>357694</v>
      </c>
      <c r="G110" s="40">
        <v>42510</v>
      </c>
      <c r="H110" s="8">
        <v>1884</v>
      </c>
      <c r="I110" s="8">
        <v>1514</v>
      </c>
      <c r="J110" s="5">
        <f t="shared" si="8"/>
        <v>370</v>
      </c>
      <c r="K110" s="6">
        <v>17.48</v>
      </c>
      <c r="L110" s="78">
        <f t="shared" si="7"/>
        <v>352.52</v>
      </c>
    </row>
    <row r="111" spans="1:12" ht="15">
      <c r="A111" s="80">
        <v>87</v>
      </c>
      <c r="B111" s="12" t="s">
        <v>48</v>
      </c>
      <c r="C111" s="12">
        <v>90</v>
      </c>
      <c r="D111" s="13"/>
      <c r="E111" s="13" t="s">
        <v>19</v>
      </c>
      <c r="F111" s="6">
        <v>372156</v>
      </c>
      <c r="G111" s="40">
        <v>42510</v>
      </c>
      <c r="H111" s="8">
        <v>1855</v>
      </c>
      <c r="I111" s="8">
        <v>1509</v>
      </c>
      <c r="J111" s="5">
        <f t="shared" si="8"/>
        <v>346</v>
      </c>
      <c r="K111" s="6">
        <v>5</v>
      </c>
      <c r="L111" s="78">
        <f t="shared" si="7"/>
        <v>341</v>
      </c>
    </row>
    <row r="112" spans="1:12" ht="15">
      <c r="A112" s="77">
        <v>88</v>
      </c>
      <c r="B112" s="12" t="s">
        <v>50</v>
      </c>
      <c r="C112" s="12">
        <v>1</v>
      </c>
      <c r="D112" s="13"/>
      <c r="E112" s="13" t="s">
        <v>19</v>
      </c>
      <c r="F112" s="6">
        <v>338842</v>
      </c>
      <c r="G112" s="40">
        <v>42510</v>
      </c>
      <c r="H112" s="8">
        <v>3483</v>
      </c>
      <c r="I112" s="8">
        <v>2741</v>
      </c>
      <c r="J112" s="5">
        <f t="shared" si="8"/>
        <v>742</v>
      </c>
      <c r="K112" s="6">
        <v>0</v>
      </c>
      <c r="L112" s="78">
        <f t="shared" si="7"/>
        <v>742</v>
      </c>
    </row>
    <row r="113" spans="1:12" ht="15">
      <c r="A113" s="80">
        <v>89</v>
      </c>
      <c r="B113" s="12" t="s">
        <v>50</v>
      </c>
      <c r="C113" s="12">
        <v>5</v>
      </c>
      <c r="D113" s="13"/>
      <c r="E113" s="13" t="s">
        <v>19</v>
      </c>
      <c r="F113" s="6">
        <v>341808</v>
      </c>
      <c r="G113" s="40">
        <v>42510</v>
      </c>
      <c r="H113" s="8">
        <v>7169</v>
      </c>
      <c r="I113" s="8">
        <v>5665</v>
      </c>
      <c r="J113" s="5">
        <f t="shared" si="8"/>
        <v>1504</v>
      </c>
      <c r="K113" s="6">
        <v>0</v>
      </c>
      <c r="L113" s="78">
        <f t="shared" si="7"/>
        <v>1504</v>
      </c>
    </row>
    <row r="114" spans="1:12" ht="15">
      <c r="A114" s="77">
        <v>90</v>
      </c>
      <c r="B114" s="12" t="s">
        <v>51</v>
      </c>
      <c r="C114" s="12">
        <v>5</v>
      </c>
      <c r="D114" s="13"/>
      <c r="E114" s="13" t="s">
        <v>19</v>
      </c>
      <c r="F114" s="6">
        <v>341912</v>
      </c>
      <c r="G114" s="40">
        <v>42510</v>
      </c>
      <c r="H114" s="8">
        <v>840</v>
      </c>
      <c r="I114" s="8">
        <v>668</v>
      </c>
      <c r="J114" s="5">
        <f t="shared" si="8"/>
        <v>172</v>
      </c>
      <c r="K114" s="6">
        <v>0</v>
      </c>
      <c r="L114" s="78">
        <f t="shared" si="7"/>
        <v>172</v>
      </c>
    </row>
    <row r="115" spans="1:12" ht="15">
      <c r="A115" s="80">
        <v>91</v>
      </c>
      <c r="B115" s="12" t="s">
        <v>51</v>
      </c>
      <c r="C115" s="12" t="s">
        <v>52</v>
      </c>
      <c r="D115" s="13"/>
      <c r="E115" s="13" t="s">
        <v>19</v>
      </c>
      <c r="F115" s="6">
        <v>341941</v>
      </c>
      <c r="G115" s="40">
        <v>42510</v>
      </c>
      <c r="H115" s="8">
        <v>1342</v>
      </c>
      <c r="I115" s="8">
        <v>1070</v>
      </c>
      <c r="J115" s="5">
        <f t="shared" si="8"/>
        <v>272</v>
      </c>
      <c r="K115" s="6">
        <v>10.75</v>
      </c>
      <c r="L115" s="78">
        <f t="shared" si="7"/>
        <v>261.25</v>
      </c>
    </row>
    <row r="116" spans="1:12" ht="15">
      <c r="A116" s="77">
        <v>92</v>
      </c>
      <c r="B116" s="12" t="s">
        <v>53</v>
      </c>
      <c r="C116" s="12">
        <v>22</v>
      </c>
      <c r="D116" s="13"/>
      <c r="E116" s="13" t="s">
        <v>19</v>
      </c>
      <c r="F116" s="6">
        <v>327389</v>
      </c>
      <c r="G116" s="40">
        <v>42510</v>
      </c>
      <c r="H116" s="8">
        <v>2171</v>
      </c>
      <c r="I116" s="8">
        <v>1918</v>
      </c>
      <c r="J116" s="5">
        <f t="shared" si="8"/>
        <v>253</v>
      </c>
      <c r="K116" s="6">
        <v>73.43</v>
      </c>
      <c r="L116" s="78">
        <f t="shared" si="7"/>
        <v>179.57</v>
      </c>
    </row>
    <row r="117" spans="1:12" ht="15">
      <c r="A117" s="80">
        <v>93</v>
      </c>
      <c r="B117" s="12" t="s">
        <v>53</v>
      </c>
      <c r="C117" s="12">
        <v>25</v>
      </c>
      <c r="D117" s="13"/>
      <c r="E117" s="13" t="s">
        <v>19</v>
      </c>
      <c r="F117" s="6">
        <v>372157</v>
      </c>
      <c r="G117" s="40">
        <v>42510</v>
      </c>
      <c r="H117" s="8">
        <v>1813</v>
      </c>
      <c r="I117" s="8">
        <v>1436</v>
      </c>
      <c r="J117" s="5">
        <f t="shared" si="8"/>
        <v>377</v>
      </c>
      <c r="K117" s="6">
        <v>62.995</v>
      </c>
      <c r="L117" s="78">
        <f t="shared" si="7"/>
        <v>314.005</v>
      </c>
    </row>
    <row r="118" spans="1:12" ht="15">
      <c r="A118" s="77">
        <v>94</v>
      </c>
      <c r="B118" s="12" t="s">
        <v>53</v>
      </c>
      <c r="C118" s="12">
        <v>74</v>
      </c>
      <c r="D118" s="13"/>
      <c r="E118" s="13" t="s">
        <v>19</v>
      </c>
      <c r="F118" s="6">
        <v>329422</v>
      </c>
      <c r="G118" s="40">
        <v>42510</v>
      </c>
      <c r="H118" s="8">
        <v>1391</v>
      </c>
      <c r="I118" s="8">
        <v>1099</v>
      </c>
      <c r="J118" s="5">
        <f t="shared" si="8"/>
        <v>292</v>
      </c>
      <c r="K118" s="6">
        <v>24.76</v>
      </c>
      <c r="L118" s="78">
        <f t="shared" si="7"/>
        <v>267.24</v>
      </c>
    </row>
    <row r="119" spans="1:12" ht="15">
      <c r="A119" s="80">
        <v>95</v>
      </c>
      <c r="B119" s="12" t="s">
        <v>53</v>
      </c>
      <c r="C119" s="12">
        <v>26</v>
      </c>
      <c r="D119" s="13"/>
      <c r="E119" s="13" t="s">
        <v>19</v>
      </c>
      <c r="F119" s="6">
        <v>332621</v>
      </c>
      <c r="G119" s="40">
        <v>42510</v>
      </c>
      <c r="H119" s="8">
        <v>1430</v>
      </c>
      <c r="I119" s="8">
        <v>1218</v>
      </c>
      <c r="J119" s="5">
        <f t="shared" si="8"/>
        <v>212</v>
      </c>
      <c r="K119" s="6">
        <v>33.037</v>
      </c>
      <c r="L119" s="78">
        <f t="shared" si="7"/>
        <v>178.963</v>
      </c>
    </row>
    <row r="120" spans="1:12" ht="15">
      <c r="A120" s="77">
        <v>96</v>
      </c>
      <c r="B120" s="12" t="s">
        <v>53</v>
      </c>
      <c r="C120" s="12" t="s">
        <v>54</v>
      </c>
      <c r="D120" s="13"/>
      <c r="E120" s="13" t="s">
        <v>19</v>
      </c>
      <c r="F120" s="6">
        <v>332953</v>
      </c>
      <c r="G120" s="40">
        <v>42510</v>
      </c>
      <c r="H120" s="8">
        <v>2456</v>
      </c>
      <c r="I120" s="8">
        <v>1970</v>
      </c>
      <c r="J120" s="5">
        <f t="shared" si="8"/>
        <v>486</v>
      </c>
      <c r="K120" s="6">
        <v>0</v>
      </c>
      <c r="L120" s="78">
        <f t="shared" si="7"/>
        <v>486</v>
      </c>
    </row>
    <row r="121" spans="1:12" ht="15">
      <c r="A121" s="80">
        <v>97</v>
      </c>
      <c r="B121" s="12" t="s">
        <v>53</v>
      </c>
      <c r="C121" s="12">
        <v>11</v>
      </c>
      <c r="D121" s="13"/>
      <c r="E121" s="13" t="s">
        <v>19</v>
      </c>
      <c r="F121" s="6">
        <v>333446</v>
      </c>
      <c r="G121" s="40">
        <v>42510</v>
      </c>
      <c r="H121" s="8">
        <v>2711</v>
      </c>
      <c r="I121" s="8">
        <v>2120</v>
      </c>
      <c r="J121" s="5">
        <f t="shared" si="8"/>
        <v>591</v>
      </c>
      <c r="K121" s="6">
        <v>19</v>
      </c>
      <c r="L121" s="78">
        <f t="shared" si="7"/>
        <v>572</v>
      </c>
    </row>
    <row r="122" spans="1:12" ht="15">
      <c r="A122" s="77">
        <v>98</v>
      </c>
      <c r="B122" s="12" t="s">
        <v>53</v>
      </c>
      <c r="C122" s="12">
        <v>35</v>
      </c>
      <c r="D122" s="13"/>
      <c r="E122" s="13" t="s">
        <v>19</v>
      </c>
      <c r="F122" s="6">
        <v>334651</v>
      </c>
      <c r="G122" s="40">
        <v>42510</v>
      </c>
      <c r="H122" s="8">
        <v>2114</v>
      </c>
      <c r="I122" s="8">
        <v>1671</v>
      </c>
      <c r="J122" s="5">
        <f t="shared" si="8"/>
        <v>443</v>
      </c>
      <c r="K122" s="6">
        <v>26.51</v>
      </c>
      <c r="L122" s="78">
        <f t="shared" si="7"/>
        <v>416.49</v>
      </c>
    </row>
    <row r="123" spans="1:12" ht="15">
      <c r="A123" s="80">
        <v>99</v>
      </c>
      <c r="B123" s="12" t="s">
        <v>53</v>
      </c>
      <c r="C123" s="12">
        <v>10</v>
      </c>
      <c r="D123" s="13"/>
      <c r="E123" s="13" t="s">
        <v>19</v>
      </c>
      <c r="F123" s="6">
        <v>340683</v>
      </c>
      <c r="G123" s="40">
        <v>42510</v>
      </c>
      <c r="H123" s="8">
        <v>2758</v>
      </c>
      <c r="I123" s="8">
        <v>2071</v>
      </c>
      <c r="J123" s="5">
        <f t="shared" si="8"/>
        <v>687</v>
      </c>
      <c r="K123" s="6">
        <v>6</v>
      </c>
      <c r="L123" s="78">
        <f t="shared" si="7"/>
        <v>681</v>
      </c>
    </row>
    <row r="124" spans="1:12" ht="15">
      <c r="A124" s="77">
        <v>100</v>
      </c>
      <c r="B124" s="12" t="s">
        <v>53</v>
      </c>
      <c r="C124" s="12" t="s">
        <v>55</v>
      </c>
      <c r="D124" s="13"/>
      <c r="E124" s="13" t="s">
        <v>19</v>
      </c>
      <c r="F124" s="6">
        <v>341783</v>
      </c>
      <c r="G124" s="40">
        <v>42510</v>
      </c>
      <c r="H124" s="8">
        <v>4506</v>
      </c>
      <c r="I124" s="8">
        <v>3624</v>
      </c>
      <c r="J124" s="5">
        <f t="shared" si="8"/>
        <v>882</v>
      </c>
      <c r="K124" s="6">
        <v>17.38</v>
      </c>
      <c r="L124" s="78">
        <f t="shared" si="7"/>
        <v>864.62</v>
      </c>
    </row>
    <row r="125" spans="1:12" ht="15">
      <c r="A125" s="80">
        <v>101</v>
      </c>
      <c r="B125" s="60" t="s">
        <v>53</v>
      </c>
      <c r="C125" s="60">
        <v>63</v>
      </c>
      <c r="D125" s="13"/>
      <c r="E125" s="13" t="s">
        <v>19</v>
      </c>
      <c r="F125" s="6">
        <v>343456</v>
      </c>
      <c r="G125" s="40">
        <v>42510</v>
      </c>
      <c r="H125" s="8">
        <v>1359</v>
      </c>
      <c r="I125" s="8">
        <v>1064</v>
      </c>
      <c r="J125" s="5">
        <f t="shared" si="8"/>
        <v>295</v>
      </c>
      <c r="K125" s="6">
        <v>27</v>
      </c>
      <c r="L125" s="78">
        <f t="shared" si="7"/>
        <v>268</v>
      </c>
    </row>
    <row r="126" spans="1:12" ht="15">
      <c r="A126" s="77">
        <v>102</v>
      </c>
      <c r="B126" s="12" t="s">
        <v>53</v>
      </c>
      <c r="C126" s="12">
        <v>72</v>
      </c>
      <c r="D126" s="13"/>
      <c r="E126" s="13" t="s">
        <v>19</v>
      </c>
      <c r="F126" s="6">
        <v>344126</v>
      </c>
      <c r="G126" s="40">
        <v>42510</v>
      </c>
      <c r="H126" s="8">
        <v>1640</v>
      </c>
      <c r="I126" s="8">
        <v>1257</v>
      </c>
      <c r="J126" s="5">
        <f t="shared" si="8"/>
        <v>383</v>
      </c>
      <c r="K126" s="6">
        <v>19.57</v>
      </c>
      <c r="L126" s="78">
        <f t="shared" si="7"/>
        <v>363.43</v>
      </c>
    </row>
    <row r="127" spans="1:12" ht="15">
      <c r="A127" s="80">
        <v>103</v>
      </c>
      <c r="B127" s="12" t="s">
        <v>53</v>
      </c>
      <c r="C127" s="12">
        <v>21</v>
      </c>
      <c r="D127" s="13"/>
      <c r="E127" s="13" t="s">
        <v>19</v>
      </c>
      <c r="F127" s="6">
        <v>345942</v>
      </c>
      <c r="G127" s="40">
        <v>42510</v>
      </c>
      <c r="H127" s="8">
        <v>2236</v>
      </c>
      <c r="I127" s="8">
        <v>1650</v>
      </c>
      <c r="J127" s="5">
        <f t="shared" si="8"/>
        <v>586</v>
      </c>
      <c r="K127" s="6">
        <v>77</v>
      </c>
      <c r="L127" s="78">
        <f t="shared" si="7"/>
        <v>509</v>
      </c>
    </row>
    <row r="128" spans="1:12" ht="15">
      <c r="A128" s="77">
        <v>104</v>
      </c>
      <c r="B128" s="12" t="s">
        <v>56</v>
      </c>
      <c r="C128" s="12">
        <v>10</v>
      </c>
      <c r="D128" s="13"/>
      <c r="E128" s="13" t="s">
        <v>19</v>
      </c>
      <c r="F128" s="6">
        <v>327290</v>
      </c>
      <c r="G128" s="40">
        <v>42510</v>
      </c>
      <c r="H128" s="8">
        <v>8780</v>
      </c>
      <c r="I128" s="8">
        <v>6850</v>
      </c>
      <c r="J128" s="5">
        <f t="shared" si="8"/>
        <v>1930</v>
      </c>
      <c r="K128" s="6">
        <v>8</v>
      </c>
      <c r="L128" s="78">
        <f t="shared" si="7"/>
        <v>1922</v>
      </c>
    </row>
    <row r="129" spans="1:12" ht="15">
      <c r="A129" s="80">
        <v>105</v>
      </c>
      <c r="B129" s="12" t="s">
        <v>56</v>
      </c>
      <c r="C129" s="12">
        <v>15</v>
      </c>
      <c r="D129" s="13"/>
      <c r="E129" s="13" t="s">
        <v>19</v>
      </c>
      <c r="F129" s="6">
        <v>329402</v>
      </c>
      <c r="G129" s="40">
        <v>42510</v>
      </c>
      <c r="H129" s="8">
        <v>1292</v>
      </c>
      <c r="I129" s="8">
        <v>995</v>
      </c>
      <c r="J129" s="5">
        <f t="shared" si="8"/>
        <v>297</v>
      </c>
      <c r="K129" s="6">
        <v>18.83</v>
      </c>
      <c r="L129" s="78">
        <f t="shared" si="7"/>
        <v>278.17</v>
      </c>
    </row>
    <row r="130" spans="1:12" ht="15">
      <c r="A130" s="77">
        <v>106</v>
      </c>
      <c r="B130" s="12" t="s">
        <v>56</v>
      </c>
      <c r="C130" s="12">
        <v>9</v>
      </c>
      <c r="D130" s="13"/>
      <c r="E130" s="13" t="s">
        <v>19</v>
      </c>
      <c r="F130" s="6">
        <v>329409</v>
      </c>
      <c r="G130" s="40">
        <v>42510</v>
      </c>
      <c r="H130" s="8">
        <v>3792</v>
      </c>
      <c r="I130" s="8">
        <v>3018</v>
      </c>
      <c r="J130" s="5">
        <f t="shared" si="8"/>
        <v>774</v>
      </c>
      <c r="K130" s="6">
        <v>4</v>
      </c>
      <c r="L130" s="78">
        <f t="shared" si="7"/>
        <v>770</v>
      </c>
    </row>
    <row r="131" spans="1:12" ht="15">
      <c r="A131" s="80">
        <v>107</v>
      </c>
      <c r="B131" s="12" t="s">
        <v>56</v>
      </c>
      <c r="C131" s="12">
        <v>32</v>
      </c>
      <c r="D131" s="13"/>
      <c r="E131" s="13" t="s">
        <v>19</v>
      </c>
      <c r="F131" s="6">
        <v>335555</v>
      </c>
      <c r="G131" s="40">
        <v>42510</v>
      </c>
      <c r="H131" s="8">
        <v>3490</v>
      </c>
      <c r="I131" s="8">
        <v>2828</v>
      </c>
      <c r="J131" s="5">
        <f t="shared" si="8"/>
        <v>662</v>
      </c>
      <c r="K131" s="6">
        <v>58</v>
      </c>
      <c r="L131" s="78">
        <f t="shared" si="7"/>
        <v>604</v>
      </c>
    </row>
    <row r="132" spans="1:12" ht="15">
      <c r="A132" s="77">
        <v>108</v>
      </c>
      <c r="B132" s="12" t="s">
        <v>56</v>
      </c>
      <c r="C132" s="12">
        <v>31</v>
      </c>
      <c r="D132" s="13"/>
      <c r="E132" s="13" t="s">
        <v>19</v>
      </c>
      <c r="F132" s="6">
        <v>335562</v>
      </c>
      <c r="G132" s="40">
        <v>42510</v>
      </c>
      <c r="H132" s="8">
        <v>2015</v>
      </c>
      <c r="I132" s="8">
        <v>1676</v>
      </c>
      <c r="J132" s="5">
        <f t="shared" si="8"/>
        <v>339</v>
      </c>
      <c r="K132" s="6">
        <v>6</v>
      </c>
      <c r="L132" s="78">
        <f t="shared" si="7"/>
        <v>333</v>
      </c>
    </row>
    <row r="133" spans="1:12" ht="15">
      <c r="A133" s="80">
        <v>109</v>
      </c>
      <c r="B133" s="12" t="s">
        <v>56</v>
      </c>
      <c r="C133" s="12">
        <v>36</v>
      </c>
      <c r="D133" s="13"/>
      <c r="E133" s="13" t="s">
        <v>19</v>
      </c>
      <c r="F133" s="6">
        <v>337867</v>
      </c>
      <c r="G133" s="40">
        <v>42510</v>
      </c>
      <c r="H133" s="8">
        <v>3573</v>
      </c>
      <c r="I133" s="8">
        <v>2293</v>
      </c>
      <c r="J133" s="5">
        <f>H133-I133</f>
        <v>1280</v>
      </c>
      <c r="K133" s="6">
        <v>91.2</v>
      </c>
      <c r="L133" s="78">
        <f t="shared" si="7"/>
        <v>1188.8</v>
      </c>
    </row>
    <row r="134" spans="1:12" ht="15">
      <c r="A134" s="77">
        <v>110</v>
      </c>
      <c r="B134" s="12" t="s">
        <v>56</v>
      </c>
      <c r="C134" s="12">
        <v>33</v>
      </c>
      <c r="D134" s="13"/>
      <c r="E134" s="13" t="s">
        <v>19</v>
      </c>
      <c r="F134" s="6">
        <v>337874</v>
      </c>
      <c r="G134" s="40">
        <v>42510</v>
      </c>
      <c r="H134" s="8">
        <v>2728</v>
      </c>
      <c r="I134" s="8">
        <v>2164</v>
      </c>
      <c r="J134" s="5">
        <f t="shared" si="8"/>
        <v>564</v>
      </c>
      <c r="K134" s="6">
        <v>34.31</v>
      </c>
      <c r="L134" s="78">
        <f t="shared" si="7"/>
        <v>529.69</v>
      </c>
    </row>
    <row r="135" spans="1:12" ht="15">
      <c r="A135" s="80">
        <v>111</v>
      </c>
      <c r="B135" s="12" t="s">
        <v>56</v>
      </c>
      <c r="C135" s="12">
        <v>3</v>
      </c>
      <c r="D135" s="13"/>
      <c r="E135" s="13" t="s">
        <v>19</v>
      </c>
      <c r="F135" s="6">
        <v>338868</v>
      </c>
      <c r="G135" s="40">
        <v>42510</v>
      </c>
      <c r="H135" s="8">
        <v>3884</v>
      </c>
      <c r="I135" s="8">
        <v>3102</v>
      </c>
      <c r="J135" s="5">
        <f t="shared" si="8"/>
        <v>782</v>
      </c>
      <c r="K135" s="6">
        <v>16.09</v>
      </c>
      <c r="L135" s="78">
        <f t="shared" si="7"/>
        <v>765.91</v>
      </c>
    </row>
    <row r="136" spans="1:12" ht="15">
      <c r="A136" s="77">
        <v>112</v>
      </c>
      <c r="B136" s="12" t="s">
        <v>56</v>
      </c>
      <c r="C136" s="12" t="s">
        <v>57</v>
      </c>
      <c r="D136" s="13"/>
      <c r="E136" s="13" t="s">
        <v>19</v>
      </c>
      <c r="F136" s="6">
        <v>338969</v>
      </c>
      <c r="G136" s="40">
        <v>42510</v>
      </c>
      <c r="H136" s="8">
        <v>3639</v>
      </c>
      <c r="I136" s="8">
        <v>2928</v>
      </c>
      <c r="J136" s="5">
        <f t="shared" si="8"/>
        <v>711</v>
      </c>
      <c r="K136" s="6">
        <v>47</v>
      </c>
      <c r="L136" s="78">
        <f t="shared" si="7"/>
        <v>664</v>
      </c>
    </row>
    <row r="137" spans="1:12" ht="15">
      <c r="A137" s="80">
        <v>113</v>
      </c>
      <c r="B137" s="12" t="s">
        <v>56</v>
      </c>
      <c r="C137" s="12">
        <v>37</v>
      </c>
      <c r="D137" s="13"/>
      <c r="E137" s="13" t="s">
        <v>19</v>
      </c>
      <c r="F137" s="6">
        <v>338975</v>
      </c>
      <c r="G137" s="40">
        <v>42510</v>
      </c>
      <c r="H137" s="8">
        <v>3429</v>
      </c>
      <c r="I137" s="8">
        <v>2705</v>
      </c>
      <c r="J137" s="5">
        <f t="shared" si="8"/>
        <v>724</v>
      </c>
      <c r="K137" s="6">
        <v>32</v>
      </c>
      <c r="L137" s="78">
        <f t="shared" si="7"/>
        <v>692</v>
      </c>
    </row>
    <row r="138" spans="1:12" ht="15">
      <c r="A138" s="77">
        <v>114</v>
      </c>
      <c r="B138" s="12" t="s">
        <v>56</v>
      </c>
      <c r="C138" s="12">
        <v>35</v>
      </c>
      <c r="D138" s="13"/>
      <c r="E138" s="13" t="s">
        <v>19</v>
      </c>
      <c r="F138" s="6">
        <v>339070</v>
      </c>
      <c r="G138" s="40">
        <v>42510</v>
      </c>
      <c r="H138" s="8">
        <v>2748</v>
      </c>
      <c r="I138" s="8">
        <v>2203</v>
      </c>
      <c r="J138" s="5">
        <f t="shared" si="8"/>
        <v>545</v>
      </c>
      <c r="K138" s="6">
        <v>1</v>
      </c>
      <c r="L138" s="78">
        <f t="shared" si="7"/>
        <v>544</v>
      </c>
    </row>
    <row r="139" spans="1:12" ht="15">
      <c r="A139" s="80">
        <v>115</v>
      </c>
      <c r="B139" s="12" t="s">
        <v>56</v>
      </c>
      <c r="C139" s="12">
        <v>5</v>
      </c>
      <c r="D139" s="13"/>
      <c r="E139" s="13" t="s">
        <v>19</v>
      </c>
      <c r="F139" s="6">
        <v>340533</v>
      </c>
      <c r="G139" s="40">
        <v>42510</v>
      </c>
      <c r="H139" s="8">
        <v>3408</v>
      </c>
      <c r="I139" s="8">
        <v>2662</v>
      </c>
      <c r="J139" s="5">
        <f t="shared" si="8"/>
        <v>746</v>
      </c>
      <c r="K139" s="6">
        <v>3</v>
      </c>
      <c r="L139" s="78">
        <f t="shared" si="7"/>
        <v>743</v>
      </c>
    </row>
    <row r="140" spans="1:12" ht="15">
      <c r="A140" s="77">
        <v>116</v>
      </c>
      <c r="B140" s="12" t="s">
        <v>56</v>
      </c>
      <c r="C140" s="12" t="s">
        <v>58</v>
      </c>
      <c r="D140" s="13"/>
      <c r="E140" s="13" t="s">
        <v>19</v>
      </c>
      <c r="F140" s="6">
        <v>342152</v>
      </c>
      <c r="G140" s="40">
        <v>42510</v>
      </c>
      <c r="H140" s="8">
        <v>3302</v>
      </c>
      <c r="I140" s="8">
        <v>2616</v>
      </c>
      <c r="J140" s="5">
        <f t="shared" si="8"/>
        <v>686</v>
      </c>
      <c r="K140" s="6">
        <v>0</v>
      </c>
      <c r="L140" s="78">
        <f t="shared" si="7"/>
        <v>686</v>
      </c>
    </row>
    <row r="141" spans="1:12" ht="15">
      <c r="A141" s="80">
        <v>117</v>
      </c>
      <c r="B141" s="12" t="s">
        <v>59</v>
      </c>
      <c r="C141" s="12">
        <v>51</v>
      </c>
      <c r="D141" s="13"/>
      <c r="E141" s="13" t="s">
        <v>19</v>
      </c>
      <c r="F141" s="6">
        <v>336570</v>
      </c>
      <c r="G141" s="40">
        <v>42510</v>
      </c>
      <c r="H141" s="8">
        <v>2237</v>
      </c>
      <c r="I141" s="8">
        <v>1782</v>
      </c>
      <c r="J141" s="5">
        <f t="shared" si="8"/>
        <v>455</v>
      </c>
      <c r="K141" s="6">
        <v>21</v>
      </c>
      <c r="L141" s="78">
        <f t="shared" si="7"/>
        <v>434</v>
      </c>
    </row>
    <row r="142" spans="1:12" ht="15">
      <c r="A142" s="77">
        <v>118</v>
      </c>
      <c r="B142" s="12" t="s">
        <v>59</v>
      </c>
      <c r="C142" s="12">
        <v>13</v>
      </c>
      <c r="D142" s="13"/>
      <c r="E142" s="13" t="s">
        <v>19</v>
      </c>
      <c r="F142" s="6">
        <v>339062</v>
      </c>
      <c r="G142" s="40">
        <v>42510</v>
      </c>
      <c r="H142" s="8">
        <v>4053</v>
      </c>
      <c r="I142" s="8">
        <v>3212</v>
      </c>
      <c r="J142" s="5">
        <f t="shared" si="8"/>
        <v>841</v>
      </c>
      <c r="K142" s="6">
        <v>4</v>
      </c>
      <c r="L142" s="78">
        <f t="shared" si="7"/>
        <v>837</v>
      </c>
    </row>
    <row r="143" spans="1:12" ht="15">
      <c r="A143" s="80">
        <v>119</v>
      </c>
      <c r="B143" s="12" t="s">
        <v>59</v>
      </c>
      <c r="C143" s="12" t="s">
        <v>60</v>
      </c>
      <c r="D143" s="13"/>
      <c r="E143" s="13" t="s">
        <v>19</v>
      </c>
      <c r="F143" s="6">
        <v>340217</v>
      </c>
      <c r="G143" s="40">
        <v>42510</v>
      </c>
      <c r="H143" s="8">
        <v>3110</v>
      </c>
      <c r="I143" s="8">
        <v>2457</v>
      </c>
      <c r="J143" s="5">
        <f t="shared" si="8"/>
        <v>653</v>
      </c>
      <c r="K143" s="6">
        <v>0</v>
      </c>
      <c r="L143" s="78">
        <f t="shared" si="7"/>
        <v>653</v>
      </c>
    </row>
    <row r="144" spans="1:12" ht="15">
      <c r="A144" s="77">
        <v>120</v>
      </c>
      <c r="B144" s="12" t="s">
        <v>59</v>
      </c>
      <c r="C144" s="12">
        <v>17</v>
      </c>
      <c r="D144" s="13"/>
      <c r="E144" s="13" t="s">
        <v>19</v>
      </c>
      <c r="F144" s="6">
        <v>356123</v>
      </c>
      <c r="G144" s="40">
        <v>42510</v>
      </c>
      <c r="H144" s="8">
        <v>1960</v>
      </c>
      <c r="I144" s="8">
        <v>1452</v>
      </c>
      <c r="J144" s="5">
        <f t="shared" si="8"/>
        <v>508</v>
      </c>
      <c r="K144" s="6">
        <v>15.09</v>
      </c>
      <c r="L144" s="78">
        <f t="shared" si="7"/>
        <v>492.91</v>
      </c>
    </row>
    <row r="145" spans="1:12" ht="15">
      <c r="A145" s="80">
        <v>121</v>
      </c>
      <c r="B145" s="12" t="s">
        <v>59</v>
      </c>
      <c r="C145" s="12">
        <v>18</v>
      </c>
      <c r="D145" s="13"/>
      <c r="E145" s="13" t="s">
        <v>19</v>
      </c>
      <c r="F145" s="6">
        <v>340686</v>
      </c>
      <c r="G145" s="40">
        <v>42510</v>
      </c>
      <c r="H145" s="8">
        <v>5502</v>
      </c>
      <c r="I145" s="8">
        <v>4396</v>
      </c>
      <c r="J145" s="5">
        <f t="shared" si="8"/>
        <v>1106</v>
      </c>
      <c r="K145" s="6">
        <v>0</v>
      </c>
      <c r="L145" s="78">
        <f t="shared" si="7"/>
        <v>1106</v>
      </c>
    </row>
    <row r="146" spans="1:12" ht="15">
      <c r="A146" s="77">
        <v>122</v>
      </c>
      <c r="B146" s="12" t="s">
        <v>59</v>
      </c>
      <c r="C146" s="12" t="s">
        <v>61</v>
      </c>
      <c r="D146" s="13"/>
      <c r="E146" s="13" t="s">
        <v>19</v>
      </c>
      <c r="F146" s="6">
        <v>340689</v>
      </c>
      <c r="G146" s="40">
        <v>42510</v>
      </c>
      <c r="H146" s="8">
        <v>2380</v>
      </c>
      <c r="I146" s="8">
        <v>1906</v>
      </c>
      <c r="J146" s="5">
        <f t="shared" si="8"/>
        <v>474</v>
      </c>
      <c r="K146" s="6">
        <v>0</v>
      </c>
      <c r="L146" s="78">
        <f t="shared" si="7"/>
        <v>474</v>
      </c>
    </row>
    <row r="147" spans="1:12" ht="15">
      <c r="A147" s="80">
        <v>123</v>
      </c>
      <c r="B147" s="12" t="s">
        <v>59</v>
      </c>
      <c r="C147" s="12" t="s">
        <v>62</v>
      </c>
      <c r="D147" s="13"/>
      <c r="E147" s="13" t="s">
        <v>19</v>
      </c>
      <c r="F147" s="6">
        <v>340218</v>
      </c>
      <c r="G147" s="40">
        <v>42510</v>
      </c>
      <c r="H147" s="8">
        <v>2167</v>
      </c>
      <c r="I147" s="8">
        <v>1748</v>
      </c>
      <c r="J147" s="5">
        <f t="shared" si="8"/>
        <v>419</v>
      </c>
      <c r="K147" s="6">
        <v>0</v>
      </c>
      <c r="L147" s="78">
        <f t="shared" si="7"/>
        <v>419</v>
      </c>
    </row>
    <row r="148" spans="1:12" ht="15">
      <c r="A148" s="77">
        <v>124</v>
      </c>
      <c r="B148" s="12" t="s">
        <v>59</v>
      </c>
      <c r="C148" s="12" t="s">
        <v>63</v>
      </c>
      <c r="D148" s="13"/>
      <c r="E148" s="13" t="s">
        <v>19</v>
      </c>
      <c r="F148" s="6">
        <v>341214</v>
      </c>
      <c r="G148" s="40">
        <v>42510</v>
      </c>
      <c r="H148" s="8">
        <v>2815</v>
      </c>
      <c r="I148" s="8">
        <v>2193</v>
      </c>
      <c r="J148" s="5">
        <f t="shared" si="8"/>
        <v>622</v>
      </c>
      <c r="K148" s="6">
        <v>0</v>
      </c>
      <c r="L148" s="78">
        <f t="shared" si="7"/>
        <v>622</v>
      </c>
    </row>
    <row r="149" spans="1:12" ht="15">
      <c r="A149" s="80">
        <v>125</v>
      </c>
      <c r="B149" s="12" t="s">
        <v>59</v>
      </c>
      <c r="C149" s="12">
        <v>36</v>
      </c>
      <c r="D149" s="13"/>
      <c r="E149" s="13" t="s">
        <v>19</v>
      </c>
      <c r="F149" s="6">
        <v>341909</v>
      </c>
      <c r="G149" s="40">
        <v>42510</v>
      </c>
      <c r="H149" s="8">
        <v>1562</v>
      </c>
      <c r="I149" s="8">
        <v>1243</v>
      </c>
      <c r="J149" s="5">
        <f t="shared" si="8"/>
        <v>319</v>
      </c>
      <c r="K149" s="6">
        <v>5</v>
      </c>
      <c r="L149" s="78">
        <f t="shared" si="7"/>
        <v>314</v>
      </c>
    </row>
    <row r="150" spans="1:12" ht="15">
      <c r="A150" s="77">
        <v>126</v>
      </c>
      <c r="B150" s="12" t="s">
        <v>59</v>
      </c>
      <c r="C150" s="12">
        <v>34</v>
      </c>
      <c r="D150" s="13"/>
      <c r="E150" s="13" t="s">
        <v>19</v>
      </c>
      <c r="F150" s="6">
        <v>341913</v>
      </c>
      <c r="G150" s="40">
        <v>42510</v>
      </c>
      <c r="H150" s="8">
        <v>1861</v>
      </c>
      <c r="I150" s="8">
        <v>1492</v>
      </c>
      <c r="J150" s="5">
        <f t="shared" si="8"/>
        <v>369</v>
      </c>
      <c r="K150" s="6">
        <v>23</v>
      </c>
      <c r="L150" s="78">
        <f t="shared" si="7"/>
        <v>346</v>
      </c>
    </row>
    <row r="151" spans="1:12" ht="15">
      <c r="A151" s="80">
        <v>127</v>
      </c>
      <c r="B151" s="50" t="s">
        <v>59</v>
      </c>
      <c r="C151" s="50">
        <v>35</v>
      </c>
      <c r="D151" s="49"/>
      <c r="E151" s="49" t="s">
        <v>19</v>
      </c>
      <c r="F151" s="42">
        <v>342471</v>
      </c>
      <c r="G151" s="40">
        <v>42510</v>
      </c>
      <c r="H151" s="9">
        <v>2618</v>
      </c>
      <c r="I151" s="9">
        <v>2072</v>
      </c>
      <c r="J151" s="5">
        <f t="shared" si="8"/>
        <v>546</v>
      </c>
      <c r="K151" s="42">
        <v>19.41</v>
      </c>
      <c r="L151" s="78">
        <f t="shared" si="7"/>
        <v>526.59</v>
      </c>
    </row>
    <row r="152" spans="1:12" ht="15">
      <c r="A152" s="77">
        <v>128</v>
      </c>
      <c r="B152" s="61" t="s">
        <v>59</v>
      </c>
      <c r="C152" s="61">
        <v>38</v>
      </c>
      <c r="D152" s="13"/>
      <c r="E152" s="13" t="s">
        <v>19</v>
      </c>
      <c r="F152" s="6" t="s">
        <v>64</v>
      </c>
      <c r="G152" s="40">
        <v>42510</v>
      </c>
      <c r="H152" s="8">
        <v>65592</v>
      </c>
      <c r="I152" s="8">
        <v>65259</v>
      </c>
      <c r="J152" s="5">
        <f t="shared" si="8"/>
        <v>333</v>
      </c>
      <c r="K152" s="6">
        <v>1</v>
      </c>
      <c r="L152" s="78">
        <f t="shared" si="7"/>
        <v>332</v>
      </c>
    </row>
    <row r="153" spans="1:12" ht="15">
      <c r="A153" s="80">
        <v>129</v>
      </c>
      <c r="B153" s="39" t="s">
        <v>59</v>
      </c>
      <c r="C153" s="39">
        <v>5</v>
      </c>
      <c r="D153" s="11"/>
      <c r="E153" s="11" t="s">
        <v>19</v>
      </c>
      <c r="F153" s="7">
        <v>343457</v>
      </c>
      <c r="G153" s="40">
        <v>42510</v>
      </c>
      <c r="H153" s="5">
        <v>2304</v>
      </c>
      <c r="I153" s="5">
        <v>1812</v>
      </c>
      <c r="J153" s="5">
        <f t="shared" si="8"/>
        <v>492</v>
      </c>
      <c r="K153" s="7">
        <v>14</v>
      </c>
      <c r="L153" s="78">
        <f t="shared" si="7"/>
        <v>478</v>
      </c>
    </row>
    <row r="154" spans="1:12" ht="15">
      <c r="A154" s="77">
        <v>130</v>
      </c>
      <c r="B154" s="12" t="s">
        <v>59</v>
      </c>
      <c r="C154" s="12">
        <v>32</v>
      </c>
      <c r="D154" s="13"/>
      <c r="E154" s="13" t="s">
        <v>19</v>
      </c>
      <c r="F154" s="6">
        <v>344122</v>
      </c>
      <c r="G154" s="40">
        <v>42510</v>
      </c>
      <c r="H154" s="8">
        <v>1540</v>
      </c>
      <c r="I154" s="8">
        <v>1241</v>
      </c>
      <c r="J154" s="5">
        <f t="shared" si="8"/>
        <v>299</v>
      </c>
      <c r="K154" s="6">
        <v>8</v>
      </c>
      <c r="L154" s="78">
        <f t="shared" si="7"/>
        <v>291</v>
      </c>
    </row>
    <row r="155" spans="1:12" ht="15">
      <c r="A155" s="80">
        <v>131</v>
      </c>
      <c r="B155" s="12" t="s">
        <v>59</v>
      </c>
      <c r="C155" s="12">
        <v>11</v>
      </c>
      <c r="D155" s="13"/>
      <c r="E155" s="13" t="s">
        <v>19</v>
      </c>
      <c r="F155" s="6">
        <v>345534</v>
      </c>
      <c r="G155" s="40">
        <v>42510</v>
      </c>
      <c r="H155" s="8">
        <v>2086</v>
      </c>
      <c r="I155" s="8">
        <v>1539</v>
      </c>
      <c r="J155" s="5">
        <f t="shared" si="8"/>
        <v>547</v>
      </c>
      <c r="K155" s="6">
        <v>4</v>
      </c>
      <c r="L155" s="78">
        <f t="shared" si="7"/>
        <v>543</v>
      </c>
    </row>
    <row r="156" spans="1:12" ht="15">
      <c r="A156" s="77">
        <v>132</v>
      </c>
      <c r="B156" s="12" t="s">
        <v>59</v>
      </c>
      <c r="C156" s="12">
        <v>9</v>
      </c>
      <c r="D156" s="13"/>
      <c r="E156" s="13" t="s">
        <v>19</v>
      </c>
      <c r="F156" s="6">
        <v>373745</v>
      </c>
      <c r="G156" s="40">
        <v>42510</v>
      </c>
      <c r="H156" s="8">
        <v>2379</v>
      </c>
      <c r="I156" s="8">
        <v>1877</v>
      </c>
      <c r="J156" s="5">
        <f t="shared" si="8"/>
        <v>502</v>
      </c>
      <c r="K156" s="6">
        <v>8</v>
      </c>
      <c r="L156" s="78">
        <f t="shared" si="7"/>
        <v>494</v>
      </c>
    </row>
    <row r="157" spans="1:12" ht="30">
      <c r="A157" s="80">
        <v>133</v>
      </c>
      <c r="B157" s="12" t="s">
        <v>65</v>
      </c>
      <c r="C157" s="12">
        <v>31</v>
      </c>
      <c r="D157" s="13"/>
      <c r="E157" s="13" t="s">
        <v>19</v>
      </c>
      <c r="F157" s="6">
        <v>76089</v>
      </c>
      <c r="G157" s="40">
        <v>42510</v>
      </c>
      <c r="H157" s="8">
        <v>2376</v>
      </c>
      <c r="I157" s="8">
        <v>1879</v>
      </c>
      <c r="J157" s="5">
        <f t="shared" si="8"/>
        <v>497</v>
      </c>
      <c r="K157" s="6">
        <v>5.56</v>
      </c>
      <c r="L157" s="78">
        <f t="shared" si="7"/>
        <v>491.44</v>
      </c>
    </row>
    <row r="158" spans="1:12" ht="30">
      <c r="A158" s="77">
        <v>134</v>
      </c>
      <c r="B158" s="12" t="s">
        <v>65</v>
      </c>
      <c r="C158" s="12">
        <v>11</v>
      </c>
      <c r="D158" s="13"/>
      <c r="E158" s="13" t="s">
        <v>19</v>
      </c>
      <c r="F158" s="6">
        <v>334546</v>
      </c>
      <c r="G158" s="40">
        <v>42510</v>
      </c>
      <c r="H158" s="8">
        <v>2646</v>
      </c>
      <c r="I158" s="8">
        <v>2065</v>
      </c>
      <c r="J158" s="5">
        <f t="shared" si="8"/>
        <v>581</v>
      </c>
      <c r="K158" s="6">
        <v>164</v>
      </c>
      <c r="L158" s="78">
        <f t="shared" si="7"/>
        <v>417</v>
      </c>
    </row>
    <row r="159" spans="1:12" ht="17.25" customHeight="1">
      <c r="A159" s="80">
        <v>135</v>
      </c>
      <c r="B159" s="12" t="s">
        <v>65</v>
      </c>
      <c r="C159" s="12">
        <v>13</v>
      </c>
      <c r="D159" s="13"/>
      <c r="E159" s="13" t="s">
        <v>19</v>
      </c>
      <c r="F159" s="6">
        <v>407350</v>
      </c>
      <c r="G159" s="40">
        <v>42510</v>
      </c>
      <c r="H159" s="8">
        <v>533</v>
      </c>
      <c r="I159" s="8">
        <v>143</v>
      </c>
      <c r="J159" s="8">
        <f t="shared" si="8"/>
        <v>390</v>
      </c>
      <c r="K159" s="6">
        <v>281.297</v>
      </c>
      <c r="L159" s="78">
        <v>0</v>
      </c>
    </row>
    <row r="160" spans="1:12" ht="15">
      <c r="A160" s="77">
        <v>136</v>
      </c>
      <c r="B160" s="12" t="s">
        <v>66</v>
      </c>
      <c r="C160" s="12">
        <v>23</v>
      </c>
      <c r="D160" s="13"/>
      <c r="E160" s="13" t="s">
        <v>19</v>
      </c>
      <c r="F160" s="6">
        <v>337859</v>
      </c>
      <c r="G160" s="40">
        <v>42510</v>
      </c>
      <c r="H160" s="8">
        <v>1323</v>
      </c>
      <c r="I160" s="8">
        <v>1096</v>
      </c>
      <c r="J160" s="8">
        <f>H160-I160</f>
        <v>227</v>
      </c>
      <c r="K160" s="6">
        <v>6</v>
      </c>
      <c r="L160" s="78">
        <f t="shared" si="7"/>
        <v>221</v>
      </c>
    </row>
    <row r="161" spans="1:12" ht="15">
      <c r="A161" s="80">
        <v>137</v>
      </c>
      <c r="B161" s="12" t="s">
        <v>66</v>
      </c>
      <c r="C161" s="12">
        <v>14</v>
      </c>
      <c r="D161" s="13"/>
      <c r="E161" s="13" t="s">
        <v>19</v>
      </c>
      <c r="F161" s="6">
        <v>345553</v>
      </c>
      <c r="G161" s="40">
        <v>42510</v>
      </c>
      <c r="H161" s="8">
        <v>2173</v>
      </c>
      <c r="I161" s="8">
        <v>1626</v>
      </c>
      <c r="J161" s="8">
        <f aca="true" t="shared" si="9" ref="J161:J172">H161-I161</f>
        <v>547</v>
      </c>
      <c r="K161" s="6">
        <v>10</v>
      </c>
      <c r="L161" s="78">
        <f t="shared" si="7"/>
        <v>537</v>
      </c>
    </row>
    <row r="162" spans="1:12" ht="15">
      <c r="A162" s="77">
        <v>138</v>
      </c>
      <c r="B162" s="12" t="s">
        <v>67</v>
      </c>
      <c r="C162" s="12">
        <v>2</v>
      </c>
      <c r="D162" s="13"/>
      <c r="E162" s="13" t="s">
        <v>19</v>
      </c>
      <c r="F162" s="6">
        <v>383333</v>
      </c>
      <c r="G162" s="40">
        <v>42510</v>
      </c>
      <c r="H162" s="8">
        <v>1199</v>
      </c>
      <c r="I162" s="8">
        <v>916</v>
      </c>
      <c r="J162" s="8">
        <f t="shared" si="9"/>
        <v>283</v>
      </c>
      <c r="K162" s="6">
        <v>0</v>
      </c>
      <c r="L162" s="78">
        <f t="shared" si="7"/>
        <v>283</v>
      </c>
    </row>
    <row r="163" spans="1:12" ht="15">
      <c r="A163" s="80">
        <v>139</v>
      </c>
      <c r="B163" s="12" t="s">
        <v>67</v>
      </c>
      <c r="C163" s="12">
        <v>7</v>
      </c>
      <c r="D163" s="13"/>
      <c r="E163" s="13" t="s">
        <v>19</v>
      </c>
      <c r="F163" s="6">
        <v>341374</v>
      </c>
      <c r="G163" s="40">
        <v>42510</v>
      </c>
      <c r="H163" s="8">
        <v>1161</v>
      </c>
      <c r="I163" s="8">
        <v>929</v>
      </c>
      <c r="J163" s="8">
        <f t="shared" si="9"/>
        <v>232</v>
      </c>
      <c r="K163" s="6">
        <v>10</v>
      </c>
      <c r="L163" s="78">
        <f t="shared" si="7"/>
        <v>222</v>
      </c>
    </row>
    <row r="164" spans="1:12" ht="15">
      <c r="A164" s="77">
        <v>140</v>
      </c>
      <c r="B164" s="12" t="s">
        <v>68</v>
      </c>
      <c r="C164" s="12">
        <v>41</v>
      </c>
      <c r="D164" s="13"/>
      <c r="E164" s="13" t="s">
        <v>19</v>
      </c>
      <c r="F164" s="6">
        <v>327136</v>
      </c>
      <c r="G164" s="40">
        <v>42510</v>
      </c>
      <c r="H164" s="8">
        <v>2554</v>
      </c>
      <c r="I164" s="8">
        <v>1995</v>
      </c>
      <c r="J164" s="8">
        <f t="shared" si="9"/>
        <v>559</v>
      </c>
      <c r="K164" s="6">
        <v>0</v>
      </c>
      <c r="L164" s="78">
        <f t="shared" si="7"/>
        <v>559</v>
      </c>
    </row>
    <row r="165" spans="1:12" ht="15">
      <c r="A165" s="80">
        <v>141</v>
      </c>
      <c r="B165" s="12" t="s">
        <v>68</v>
      </c>
      <c r="C165" s="12">
        <v>12</v>
      </c>
      <c r="D165" s="13"/>
      <c r="E165" s="13" t="s">
        <v>19</v>
      </c>
      <c r="F165" s="6">
        <v>339215</v>
      </c>
      <c r="G165" s="40">
        <v>42510</v>
      </c>
      <c r="H165" s="8">
        <v>6650</v>
      </c>
      <c r="I165" s="8">
        <v>5282</v>
      </c>
      <c r="J165" s="8">
        <f t="shared" si="9"/>
        <v>1368</v>
      </c>
      <c r="K165" s="6">
        <v>0</v>
      </c>
      <c r="L165" s="78">
        <f t="shared" si="7"/>
        <v>1368</v>
      </c>
    </row>
    <row r="166" spans="1:12" ht="15">
      <c r="A166" s="77">
        <v>142</v>
      </c>
      <c r="B166" s="12" t="s">
        <v>69</v>
      </c>
      <c r="C166" s="12">
        <v>31</v>
      </c>
      <c r="D166" s="13"/>
      <c r="E166" s="13" t="s">
        <v>19</v>
      </c>
      <c r="F166" s="6">
        <v>327293</v>
      </c>
      <c r="G166" s="40">
        <v>42510</v>
      </c>
      <c r="H166" s="8">
        <v>3914</v>
      </c>
      <c r="I166" s="8">
        <v>3153</v>
      </c>
      <c r="J166" s="8">
        <f t="shared" si="9"/>
        <v>761</v>
      </c>
      <c r="K166" s="6">
        <v>0</v>
      </c>
      <c r="L166" s="78">
        <f t="shared" si="7"/>
        <v>761</v>
      </c>
    </row>
    <row r="167" spans="1:12" ht="15">
      <c r="A167" s="80">
        <v>143</v>
      </c>
      <c r="B167" s="12" t="s">
        <v>69</v>
      </c>
      <c r="C167" s="12">
        <v>20</v>
      </c>
      <c r="D167" s="13"/>
      <c r="E167" s="13" t="s">
        <v>19</v>
      </c>
      <c r="F167" s="6">
        <v>336571</v>
      </c>
      <c r="G167" s="40">
        <v>42510</v>
      </c>
      <c r="H167" s="8">
        <v>1649</v>
      </c>
      <c r="I167" s="8">
        <v>1290</v>
      </c>
      <c r="J167" s="8">
        <f t="shared" si="9"/>
        <v>359</v>
      </c>
      <c r="K167" s="6">
        <v>4</v>
      </c>
      <c r="L167" s="78">
        <f t="shared" si="7"/>
        <v>355</v>
      </c>
    </row>
    <row r="168" spans="1:12" ht="15">
      <c r="A168" s="77">
        <v>144</v>
      </c>
      <c r="B168" s="12" t="s">
        <v>69</v>
      </c>
      <c r="C168" s="12">
        <v>24</v>
      </c>
      <c r="D168" s="13"/>
      <c r="E168" s="13" t="s">
        <v>19</v>
      </c>
      <c r="F168" s="6">
        <v>337868</v>
      </c>
      <c r="G168" s="40">
        <v>42510</v>
      </c>
      <c r="H168" s="8">
        <v>1416</v>
      </c>
      <c r="I168" s="8">
        <v>1125</v>
      </c>
      <c r="J168" s="8">
        <f t="shared" si="9"/>
        <v>291</v>
      </c>
      <c r="K168" s="6">
        <v>5</v>
      </c>
      <c r="L168" s="78">
        <f t="shared" si="7"/>
        <v>286</v>
      </c>
    </row>
    <row r="169" spans="1:12" ht="15">
      <c r="A169" s="80">
        <v>145</v>
      </c>
      <c r="B169" s="12" t="s">
        <v>69</v>
      </c>
      <c r="C169" s="12">
        <v>15</v>
      </c>
      <c r="D169" s="13"/>
      <c r="E169" s="13" t="s">
        <v>19</v>
      </c>
      <c r="F169" s="6">
        <v>342062</v>
      </c>
      <c r="G169" s="40">
        <v>42510</v>
      </c>
      <c r="H169" s="8">
        <v>5286</v>
      </c>
      <c r="I169" s="8">
        <v>4202</v>
      </c>
      <c r="J169" s="8">
        <f t="shared" si="9"/>
        <v>1084</v>
      </c>
      <c r="K169" s="6">
        <v>0</v>
      </c>
      <c r="L169" s="78">
        <f aca="true" t="shared" si="10" ref="L169:L201">J169-K169</f>
        <v>1084</v>
      </c>
    </row>
    <row r="170" spans="1:12" ht="15">
      <c r="A170" s="77">
        <v>146</v>
      </c>
      <c r="B170" s="12" t="s">
        <v>69</v>
      </c>
      <c r="C170" s="12">
        <v>21</v>
      </c>
      <c r="D170" s="13"/>
      <c r="E170" s="13" t="s">
        <v>19</v>
      </c>
      <c r="F170" s="6">
        <v>342780</v>
      </c>
      <c r="G170" s="40">
        <v>42510</v>
      </c>
      <c r="H170" s="8">
        <v>1143</v>
      </c>
      <c r="I170" s="8">
        <v>916</v>
      </c>
      <c r="J170" s="8">
        <f t="shared" si="9"/>
        <v>227</v>
      </c>
      <c r="K170" s="6">
        <v>17.92</v>
      </c>
      <c r="L170" s="78">
        <f t="shared" si="10"/>
        <v>209.07999999999998</v>
      </c>
    </row>
    <row r="171" spans="1:12" ht="15">
      <c r="A171" s="80">
        <v>147</v>
      </c>
      <c r="B171" s="62" t="s">
        <v>70</v>
      </c>
      <c r="C171" s="62">
        <v>29</v>
      </c>
      <c r="D171" s="63"/>
      <c r="E171" s="63" t="s">
        <v>19</v>
      </c>
      <c r="F171" s="64">
        <v>327185</v>
      </c>
      <c r="G171" s="40">
        <v>42510</v>
      </c>
      <c r="H171" s="65">
        <v>642</v>
      </c>
      <c r="I171" s="65">
        <v>513</v>
      </c>
      <c r="J171" s="8">
        <f t="shared" si="9"/>
        <v>129</v>
      </c>
      <c r="K171" s="66"/>
      <c r="L171" s="78">
        <v>0</v>
      </c>
    </row>
    <row r="172" spans="1:12" ht="15.75" thickBot="1">
      <c r="A172" s="82"/>
      <c r="B172" s="50" t="s">
        <v>71</v>
      </c>
      <c r="C172" s="50">
        <v>29</v>
      </c>
      <c r="D172" s="67"/>
      <c r="E172" s="67" t="s">
        <v>19</v>
      </c>
      <c r="F172" s="68">
        <v>401843</v>
      </c>
      <c r="G172" s="40">
        <v>42510</v>
      </c>
      <c r="H172" s="69">
        <v>1349</v>
      </c>
      <c r="I172" s="69">
        <v>1104</v>
      </c>
      <c r="J172" s="9">
        <f t="shared" si="9"/>
        <v>245</v>
      </c>
      <c r="K172" s="68"/>
      <c r="L172" s="81">
        <v>0</v>
      </c>
    </row>
    <row r="173" spans="1:12" ht="15.75" thickBot="1">
      <c r="A173" s="53"/>
      <c r="B173" s="94" t="s">
        <v>47</v>
      </c>
      <c r="C173" s="70"/>
      <c r="D173" s="56"/>
      <c r="E173" s="56"/>
      <c r="F173" s="55"/>
      <c r="G173" s="40">
        <v>42510</v>
      </c>
      <c r="H173" s="71">
        <f>SUM(H171:H172)</f>
        <v>1991</v>
      </c>
      <c r="I173" s="71">
        <f>SUM(I171:I172)</f>
        <v>1617</v>
      </c>
      <c r="J173" s="10">
        <f>H173-I173</f>
        <v>374</v>
      </c>
      <c r="K173" s="72">
        <v>0</v>
      </c>
      <c r="L173" s="93">
        <f t="shared" si="10"/>
        <v>374</v>
      </c>
    </row>
    <row r="174" spans="1:12" ht="15">
      <c r="A174" s="77">
        <v>148</v>
      </c>
      <c r="B174" s="39" t="s">
        <v>72</v>
      </c>
      <c r="C174" s="39">
        <v>2</v>
      </c>
      <c r="D174" s="11"/>
      <c r="E174" s="11" t="s">
        <v>19</v>
      </c>
      <c r="F174" s="7">
        <v>329377</v>
      </c>
      <c r="G174" s="40">
        <v>42510</v>
      </c>
      <c r="H174" s="5">
        <v>4195</v>
      </c>
      <c r="I174" s="5">
        <v>3352</v>
      </c>
      <c r="J174" s="5">
        <f>H174-I174</f>
        <v>843</v>
      </c>
      <c r="K174" s="7">
        <v>77</v>
      </c>
      <c r="L174" s="78">
        <f t="shared" si="10"/>
        <v>766</v>
      </c>
    </row>
    <row r="175" spans="1:12" ht="15">
      <c r="A175" s="77">
        <v>149</v>
      </c>
      <c r="B175" s="12" t="s">
        <v>72</v>
      </c>
      <c r="C175" s="12">
        <v>8</v>
      </c>
      <c r="D175" s="13"/>
      <c r="E175" s="13" t="s">
        <v>19</v>
      </c>
      <c r="F175" s="6">
        <v>337901</v>
      </c>
      <c r="G175" s="40">
        <v>42510</v>
      </c>
      <c r="H175" s="8">
        <v>1301</v>
      </c>
      <c r="I175" s="8">
        <v>1079</v>
      </c>
      <c r="J175" s="5">
        <f aca="true" t="shared" si="11" ref="J175:J180">H175-I175</f>
        <v>222</v>
      </c>
      <c r="K175" s="6">
        <v>6</v>
      </c>
      <c r="L175" s="78">
        <f t="shared" si="10"/>
        <v>216</v>
      </c>
    </row>
    <row r="176" spans="1:12" ht="15">
      <c r="A176" s="79">
        <v>150</v>
      </c>
      <c r="B176" s="12" t="s">
        <v>72</v>
      </c>
      <c r="C176" s="12">
        <v>12</v>
      </c>
      <c r="D176" s="13"/>
      <c r="E176" s="13" t="s">
        <v>19</v>
      </c>
      <c r="F176" s="6">
        <v>340062</v>
      </c>
      <c r="G176" s="40">
        <v>42510</v>
      </c>
      <c r="H176" s="8">
        <v>1605</v>
      </c>
      <c r="I176" s="8">
        <v>1260</v>
      </c>
      <c r="J176" s="5">
        <f t="shared" si="11"/>
        <v>345</v>
      </c>
      <c r="K176" s="6">
        <v>33.81</v>
      </c>
      <c r="L176" s="78">
        <f t="shared" si="10"/>
        <v>311.19</v>
      </c>
    </row>
    <row r="177" spans="1:12" ht="15">
      <c r="A177" s="77">
        <v>151</v>
      </c>
      <c r="B177" s="12" t="s">
        <v>72</v>
      </c>
      <c r="C177" s="12">
        <v>5</v>
      </c>
      <c r="D177" s="13"/>
      <c r="E177" s="13" t="s">
        <v>19</v>
      </c>
      <c r="F177" s="6">
        <v>406256</v>
      </c>
      <c r="G177" s="40">
        <v>42510</v>
      </c>
      <c r="H177" s="8">
        <v>888</v>
      </c>
      <c r="I177" s="8">
        <v>488</v>
      </c>
      <c r="J177" s="5">
        <f t="shared" si="11"/>
        <v>400</v>
      </c>
      <c r="K177" s="6">
        <v>4</v>
      </c>
      <c r="L177" s="78">
        <f t="shared" si="10"/>
        <v>396</v>
      </c>
    </row>
    <row r="178" spans="1:12" ht="15">
      <c r="A178" s="79">
        <v>152</v>
      </c>
      <c r="B178" s="12" t="s">
        <v>73</v>
      </c>
      <c r="C178" s="12">
        <v>8</v>
      </c>
      <c r="D178" s="13"/>
      <c r="E178" s="13" t="s">
        <v>19</v>
      </c>
      <c r="F178" s="6">
        <v>345954</v>
      </c>
      <c r="G178" s="40">
        <v>42510</v>
      </c>
      <c r="H178" s="8">
        <v>1847</v>
      </c>
      <c r="I178" s="8">
        <v>1446</v>
      </c>
      <c r="J178" s="5">
        <f t="shared" si="11"/>
        <v>401</v>
      </c>
      <c r="K178" s="6">
        <v>14</v>
      </c>
      <c r="L178" s="78">
        <f t="shared" si="10"/>
        <v>387</v>
      </c>
    </row>
    <row r="179" spans="1:12" ht="15">
      <c r="A179" s="77">
        <v>153</v>
      </c>
      <c r="B179" s="12" t="s">
        <v>73</v>
      </c>
      <c r="C179" s="12">
        <v>10</v>
      </c>
      <c r="D179" s="13"/>
      <c r="E179" s="13" t="s">
        <v>19</v>
      </c>
      <c r="F179" s="6">
        <v>327772</v>
      </c>
      <c r="G179" s="40">
        <v>42510</v>
      </c>
      <c r="H179" s="8">
        <v>1816</v>
      </c>
      <c r="I179" s="8">
        <v>1429</v>
      </c>
      <c r="J179" s="5">
        <f t="shared" si="11"/>
        <v>387</v>
      </c>
      <c r="K179" s="6">
        <v>48.022</v>
      </c>
      <c r="L179" s="78">
        <f t="shared" si="10"/>
        <v>338.978</v>
      </c>
    </row>
    <row r="180" spans="1:12" ht="15">
      <c r="A180" s="79">
        <v>154</v>
      </c>
      <c r="B180" s="12" t="s">
        <v>73</v>
      </c>
      <c r="C180" s="12">
        <v>20</v>
      </c>
      <c r="D180" s="13"/>
      <c r="E180" s="13" t="s">
        <v>19</v>
      </c>
      <c r="F180" s="6">
        <v>337866</v>
      </c>
      <c r="G180" s="40">
        <v>42510</v>
      </c>
      <c r="H180" s="8">
        <v>1783</v>
      </c>
      <c r="I180" s="8">
        <v>1399</v>
      </c>
      <c r="J180" s="5">
        <f t="shared" si="11"/>
        <v>384</v>
      </c>
      <c r="K180" s="6">
        <v>12</v>
      </c>
      <c r="L180" s="78">
        <f t="shared" si="10"/>
        <v>372</v>
      </c>
    </row>
    <row r="181" spans="1:12" ht="15">
      <c r="A181" s="77">
        <v>155</v>
      </c>
      <c r="B181" s="12" t="s">
        <v>73</v>
      </c>
      <c r="C181" s="12">
        <v>22</v>
      </c>
      <c r="D181" s="13"/>
      <c r="E181" s="13" t="s">
        <v>19</v>
      </c>
      <c r="F181" s="6"/>
      <c r="G181" s="40">
        <v>42510</v>
      </c>
      <c r="H181" s="235" t="s">
        <v>74</v>
      </c>
      <c r="I181" s="236"/>
      <c r="J181" s="8"/>
      <c r="K181" s="6">
        <v>31</v>
      </c>
      <c r="L181" s="78">
        <v>368</v>
      </c>
    </row>
    <row r="182" spans="1:12" ht="15">
      <c r="A182" s="79">
        <v>156</v>
      </c>
      <c r="B182" s="12" t="s">
        <v>75</v>
      </c>
      <c r="C182" s="12">
        <v>47</v>
      </c>
      <c r="D182" s="13"/>
      <c r="E182" s="13" t="s">
        <v>19</v>
      </c>
      <c r="F182" s="6">
        <v>329233</v>
      </c>
      <c r="G182" s="40">
        <v>42510</v>
      </c>
      <c r="H182" s="8">
        <v>2186</v>
      </c>
      <c r="I182" s="8">
        <v>1731</v>
      </c>
      <c r="J182" s="8">
        <f>H182-I182</f>
        <v>455</v>
      </c>
      <c r="K182" s="6">
        <v>84</v>
      </c>
      <c r="L182" s="78">
        <f t="shared" si="10"/>
        <v>371</v>
      </c>
    </row>
    <row r="183" spans="1:12" ht="15">
      <c r="A183" s="77">
        <v>157</v>
      </c>
      <c r="B183" s="12" t="s">
        <v>75</v>
      </c>
      <c r="C183" s="12">
        <v>49</v>
      </c>
      <c r="D183" s="73"/>
      <c r="E183" s="73" t="s">
        <v>19</v>
      </c>
      <c r="F183" s="74">
        <v>329251</v>
      </c>
      <c r="G183" s="40">
        <v>42510</v>
      </c>
      <c r="H183" s="75">
        <v>3044</v>
      </c>
      <c r="I183" s="75">
        <v>2407</v>
      </c>
      <c r="J183" s="8">
        <f aca="true" t="shared" si="12" ref="J183:J193">H183-I183</f>
        <v>637</v>
      </c>
      <c r="K183" s="6">
        <v>172.3</v>
      </c>
      <c r="L183" s="78">
        <f t="shared" si="10"/>
        <v>464.7</v>
      </c>
    </row>
    <row r="184" spans="1:12" ht="15">
      <c r="A184" s="79">
        <v>158</v>
      </c>
      <c r="B184" s="12" t="s">
        <v>76</v>
      </c>
      <c r="C184" s="12">
        <v>7</v>
      </c>
      <c r="D184" s="13"/>
      <c r="E184" s="13" t="s">
        <v>19</v>
      </c>
      <c r="F184" s="6">
        <v>329413</v>
      </c>
      <c r="G184" s="40">
        <v>42510</v>
      </c>
      <c r="H184" s="8">
        <v>8748</v>
      </c>
      <c r="I184" s="8">
        <v>7049</v>
      </c>
      <c r="J184" s="8">
        <f t="shared" si="12"/>
        <v>1699</v>
      </c>
      <c r="K184" s="6">
        <v>22</v>
      </c>
      <c r="L184" s="78">
        <f t="shared" si="10"/>
        <v>1677</v>
      </c>
    </row>
    <row r="185" spans="1:12" ht="15">
      <c r="A185" s="77">
        <v>159</v>
      </c>
      <c r="B185" s="12" t="s">
        <v>76</v>
      </c>
      <c r="C185" s="12">
        <v>5</v>
      </c>
      <c r="D185" s="13"/>
      <c r="E185" s="13" t="s">
        <v>19</v>
      </c>
      <c r="F185" s="6">
        <v>341804</v>
      </c>
      <c r="G185" s="40">
        <v>42510</v>
      </c>
      <c r="H185" s="8">
        <v>8427</v>
      </c>
      <c r="I185" s="8">
        <v>6753</v>
      </c>
      <c r="J185" s="8">
        <f t="shared" si="12"/>
        <v>1674</v>
      </c>
      <c r="K185" s="6">
        <v>10</v>
      </c>
      <c r="L185" s="78">
        <f t="shared" si="10"/>
        <v>1664</v>
      </c>
    </row>
    <row r="186" spans="1:12" ht="15">
      <c r="A186" s="79">
        <v>160</v>
      </c>
      <c r="B186" s="12" t="s">
        <v>77</v>
      </c>
      <c r="C186" s="12">
        <v>66</v>
      </c>
      <c r="D186" s="13"/>
      <c r="E186" s="13" t="s">
        <v>19</v>
      </c>
      <c r="F186" s="6">
        <v>340634</v>
      </c>
      <c r="G186" s="40">
        <v>42510</v>
      </c>
      <c r="H186" s="8">
        <v>661</v>
      </c>
      <c r="I186" s="8">
        <v>556</v>
      </c>
      <c r="J186" s="8">
        <f t="shared" si="12"/>
        <v>105</v>
      </c>
      <c r="K186" s="6">
        <v>0</v>
      </c>
      <c r="L186" s="78">
        <f t="shared" si="10"/>
        <v>105</v>
      </c>
    </row>
    <row r="187" spans="1:12" ht="15">
      <c r="A187" s="77">
        <v>161</v>
      </c>
      <c r="B187" s="12" t="s">
        <v>78</v>
      </c>
      <c r="C187" s="12">
        <v>4</v>
      </c>
      <c r="D187" s="13"/>
      <c r="E187" s="13" t="s">
        <v>19</v>
      </c>
      <c r="F187" s="6">
        <v>329246</v>
      </c>
      <c r="G187" s="40">
        <v>42510</v>
      </c>
      <c r="H187" s="8">
        <v>3937</v>
      </c>
      <c r="I187" s="8">
        <v>3133</v>
      </c>
      <c r="J187" s="8">
        <f t="shared" si="12"/>
        <v>804</v>
      </c>
      <c r="K187" s="6">
        <v>20.17</v>
      </c>
      <c r="L187" s="78">
        <f t="shared" si="10"/>
        <v>783.83</v>
      </c>
    </row>
    <row r="188" spans="1:12" ht="15">
      <c r="A188" s="79">
        <v>162</v>
      </c>
      <c r="B188" s="12" t="s">
        <v>78</v>
      </c>
      <c r="C188" s="12">
        <v>15</v>
      </c>
      <c r="D188" s="13"/>
      <c r="E188" s="13" t="s">
        <v>19</v>
      </c>
      <c r="F188" s="6">
        <v>329410</v>
      </c>
      <c r="G188" s="40">
        <v>42510</v>
      </c>
      <c r="H188" s="8">
        <v>2370</v>
      </c>
      <c r="I188" s="8">
        <v>1929</v>
      </c>
      <c r="J188" s="8">
        <f t="shared" si="12"/>
        <v>441</v>
      </c>
      <c r="K188" s="6">
        <v>5</v>
      </c>
      <c r="L188" s="78">
        <f t="shared" si="10"/>
        <v>436</v>
      </c>
    </row>
    <row r="189" spans="1:12" ht="15">
      <c r="A189" s="77">
        <v>163</v>
      </c>
      <c r="B189" s="12" t="s">
        <v>78</v>
      </c>
      <c r="C189" s="12">
        <v>20</v>
      </c>
      <c r="D189" s="13"/>
      <c r="E189" s="13" t="s">
        <v>19</v>
      </c>
      <c r="F189" s="6"/>
      <c r="G189" s="40">
        <v>42510</v>
      </c>
      <c r="H189" s="235" t="s">
        <v>74</v>
      </c>
      <c r="I189" s="236"/>
      <c r="J189" s="8"/>
      <c r="K189" s="6">
        <v>3</v>
      </c>
      <c r="L189" s="78">
        <v>1800</v>
      </c>
    </row>
    <row r="190" spans="1:12" ht="15">
      <c r="A190" s="79">
        <v>164</v>
      </c>
      <c r="B190" s="12" t="s">
        <v>79</v>
      </c>
      <c r="C190" s="12">
        <v>3</v>
      </c>
      <c r="D190" s="13"/>
      <c r="E190" s="13" t="s">
        <v>19</v>
      </c>
      <c r="F190" s="6">
        <v>327286</v>
      </c>
      <c r="G190" s="40">
        <v>42510</v>
      </c>
      <c r="H190" s="8">
        <v>7295</v>
      </c>
      <c r="I190" s="8">
        <v>5761</v>
      </c>
      <c r="J190" s="8">
        <f t="shared" si="12"/>
        <v>1534</v>
      </c>
      <c r="K190" s="6">
        <v>0</v>
      </c>
      <c r="L190" s="78">
        <f t="shared" si="10"/>
        <v>1534</v>
      </c>
    </row>
    <row r="191" spans="1:12" ht="15">
      <c r="A191" s="77">
        <v>165</v>
      </c>
      <c r="B191" s="12" t="s">
        <v>79</v>
      </c>
      <c r="C191" s="12">
        <v>74</v>
      </c>
      <c r="D191" s="13"/>
      <c r="E191" s="13" t="s">
        <v>19</v>
      </c>
      <c r="F191" s="6">
        <v>333448</v>
      </c>
      <c r="G191" s="40">
        <v>42510</v>
      </c>
      <c r="H191" s="8">
        <v>1921</v>
      </c>
      <c r="I191" s="8">
        <v>1530</v>
      </c>
      <c r="J191" s="8">
        <f t="shared" si="12"/>
        <v>391</v>
      </c>
      <c r="K191" s="6">
        <v>2</v>
      </c>
      <c r="L191" s="78">
        <f t="shared" si="10"/>
        <v>389</v>
      </c>
    </row>
    <row r="192" spans="1:12" ht="15">
      <c r="A192" s="79">
        <v>167</v>
      </c>
      <c r="B192" s="12" t="s">
        <v>79</v>
      </c>
      <c r="C192" s="12">
        <v>34</v>
      </c>
      <c r="D192" s="13"/>
      <c r="E192" s="13" t="s">
        <v>19</v>
      </c>
      <c r="F192" s="6">
        <v>339124</v>
      </c>
      <c r="G192" s="40">
        <v>42510</v>
      </c>
      <c r="H192" s="8">
        <v>10479</v>
      </c>
      <c r="I192" s="8">
        <v>8398</v>
      </c>
      <c r="J192" s="8">
        <f t="shared" si="12"/>
        <v>2081</v>
      </c>
      <c r="K192" s="6">
        <v>0</v>
      </c>
      <c r="L192" s="78">
        <f t="shared" si="10"/>
        <v>2081</v>
      </c>
    </row>
    <row r="193" spans="1:12" ht="15">
      <c r="A193" s="77">
        <v>168</v>
      </c>
      <c r="B193" s="12" t="s">
        <v>79</v>
      </c>
      <c r="C193" s="12">
        <v>14</v>
      </c>
      <c r="D193" s="13"/>
      <c r="E193" s="13" t="s">
        <v>19</v>
      </c>
      <c r="F193" s="6">
        <v>341779</v>
      </c>
      <c r="G193" s="40">
        <v>42510</v>
      </c>
      <c r="H193" s="8">
        <v>9433</v>
      </c>
      <c r="I193" s="8">
        <v>7469</v>
      </c>
      <c r="J193" s="8">
        <f t="shared" si="12"/>
        <v>1964</v>
      </c>
      <c r="K193" s="6">
        <v>0</v>
      </c>
      <c r="L193" s="78">
        <f t="shared" si="10"/>
        <v>1964</v>
      </c>
    </row>
    <row r="194" spans="1:12" ht="15">
      <c r="A194" s="79">
        <v>169</v>
      </c>
      <c r="B194" s="12" t="s">
        <v>79</v>
      </c>
      <c r="C194" s="12" t="s">
        <v>80</v>
      </c>
      <c r="D194" s="13"/>
      <c r="E194" s="13" t="s">
        <v>19</v>
      </c>
      <c r="F194" s="6">
        <v>320348</v>
      </c>
      <c r="G194" s="40">
        <v>42510</v>
      </c>
      <c r="H194" s="8"/>
      <c r="I194" s="249" t="s">
        <v>81</v>
      </c>
      <c r="J194" s="249"/>
      <c r="K194" s="6">
        <v>45</v>
      </c>
      <c r="L194" s="78">
        <v>0</v>
      </c>
    </row>
    <row r="195" spans="1:12" ht="15">
      <c r="A195" s="77">
        <v>170</v>
      </c>
      <c r="B195" s="12" t="s">
        <v>79</v>
      </c>
      <c r="C195" s="12">
        <v>58</v>
      </c>
      <c r="D195" s="13"/>
      <c r="E195" s="13" t="s">
        <v>19</v>
      </c>
      <c r="F195" s="6">
        <v>324645</v>
      </c>
      <c r="G195" s="40">
        <v>42510</v>
      </c>
      <c r="H195" s="8">
        <v>1496</v>
      </c>
      <c r="I195" s="8">
        <v>1173</v>
      </c>
      <c r="J195" s="8">
        <f>H195-I195</f>
        <v>323</v>
      </c>
      <c r="K195" s="6">
        <v>49.93</v>
      </c>
      <c r="L195" s="78">
        <f t="shared" si="10"/>
        <v>273.07</v>
      </c>
    </row>
    <row r="196" spans="1:12" ht="15">
      <c r="A196" s="79">
        <v>171</v>
      </c>
      <c r="B196" s="12" t="s">
        <v>79</v>
      </c>
      <c r="C196" s="12" t="s">
        <v>82</v>
      </c>
      <c r="D196" s="13"/>
      <c r="E196" s="13" t="s">
        <v>19</v>
      </c>
      <c r="F196" s="6">
        <v>342465</v>
      </c>
      <c r="G196" s="40">
        <v>42510</v>
      </c>
      <c r="H196" s="8">
        <v>2661</v>
      </c>
      <c r="I196" s="8">
        <v>2096</v>
      </c>
      <c r="J196" s="8">
        <f aca="true" t="shared" si="13" ref="J196:J201">H196-I196</f>
        <v>565</v>
      </c>
      <c r="K196" s="6">
        <v>0</v>
      </c>
      <c r="L196" s="78">
        <f t="shared" si="10"/>
        <v>565</v>
      </c>
    </row>
    <row r="197" spans="1:12" ht="15">
      <c r="A197" s="77">
        <v>172</v>
      </c>
      <c r="B197" s="12" t="s">
        <v>83</v>
      </c>
      <c r="C197" s="12">
        <v>4</v>
      </c>
      <c r="D197" s="13"/>
      <c r="E197" s="13" t="s">
        <v>19</v>
      </c>
      <c r="F197" s="6">
        <v>341223</v>
      </c>
      <c r="G197" s="40">
        <v>42510</v>
      </c>
      <c r="H197" s="8">
        <v>2291</v>
      </c>
      <c r="I197" s="8">
        <v>1789</v>
      </c>
      <c r="J197" s="8">
        <f t="shared" si="13"/>
        <v>502</v>
      </c>
      <c r="K197" s="6">
        <v>40.77</v>
      </c>
      <c r="L197" s="78">
        <f t="shared" si="10"/>
        <v>461.23</v>
      </c>
    </row>
    <row r="198" spans="1:12" ht="15">
      <c r="A198" s="79">
        <v>173</v>
      </c>
      <c r="B198" s="12" t="s">
        <v>84</v>
      </c>
      <c r="C198" s="12">
        <v>63</v>
      </c>
      <c r="D198" s="13"/>
      <c r="E198" s="13" t="s">
        <v>19</v>
      </c>
      <c r="F198" s="6">
        <v>334549</v>
      </c>
      <c r="G198" s="40">
        <v>42510</v>
      </c>
      <c r="H198" s="8">
        <v>2845</v>
      </c>
      <c r="I198" s="8">
        <v>2285</v>
      </c>
      <c r="J198" s="8">
        <f t="shared" si="13"/>
        <v>560</v>
      </c>
      <c r="K198" s="6">
        <v>111.19</v>
      </c>
      <c r="L198" s="78">
        <f t="shared" si="10"/>
        <v>448.81</v>
      </c>
    </row>
    <row r="199" spans="1:12" ht="15">
      <c r="A199" s="77">
        <v>174</v>
      </c>
      <c r="B199" s="12" t="s">
        <v>84</v>
      </c>
      <c r="C199" s="12">
        <v>95</v>
      </c>
      <c r="D199" s="13"/>
      <c r="E199" s="13" t="s">
        <v>19</v>
      </c>
      <c r="F199" s="6">
        <v>337900</v>
      </c>
      <c r="G199" s="40">
        <v>42510</v>
      </c>
      <c r="H199" s="8">
        <v>1424</v>
      </c>
      <c r="I199" s="8">
        <v>1135</v>
      </c>
      <c r="J199" s="8">
        <f t="shared" si="13"/>
        <v>289</v>
      </c>
      <c r="K199" s="6">
        <v>105</v>
      </c>
      <c r="L199" s="78">
        <f t="shared" si="10"/>
        <v>184</v>
      </c>
    </row>
    <row r="200" spans="1:12" ht="15">
      <c r="A200" s="79">
        <v>175</v>
      </c>
      <c r="B200" s="12" t="s">
        <v>84</v>
      </c>
      <c r="C200" s="12">
        <v>123</v>
      </c>
      <c r="D200" s="13"/>
      <c r="E200" s="13" t="s">
        <v>19</v>
      </c>
      <c r="F200" s="6">
        <v>340228</v>
      </c>
      <c r="G200" s="40">
        <v>42510</v>
      </c>
      <c r="H200" s="8">
        <v>2181</v>
      </c>
      <c r="I200" s="8">
        <v>1788</v>
      </c>
      <c r="J200" s="8">
        <f t="shared" si="13"/>
        <v>393</v>
      </c>
      <c r="K200" s="6">
        <v>5.49</v>
      </c>
      <c r="L200" s="78">
        <f t="shared" si="10"/>
        <v>387.51</v>
      </c>
    </row>
    <row r="201" spans="1:12" ht="15.75" thickBot="1">
      <c r="A201" s="83">
        <v>176</v>
      </c>
      <c r="B201" s="84" t="s">
        <v>84</v>
      </c>
      <c r="C201" s="84">
        <v>121</v>
      </c>
      <c r="D201" s="85"/>
      <c r="E201" s="85" t="s">
        <v>19</v>
      </c>
      <c r="F201" s="86">
        <v>340687</v>
      </c>
      <c r="G201" s="40">
        <v>42510</v>
      </c>
      <c r="H201" s="88">
        <v>1740</v>
      </c>
      <c r="I201" s="88">
        <v>1358</v>
      </c>
      <c r="J201" s="88">
        <f t="shared" si="13"/>
        <v>382</v>
      </c>
      <c r="K201" s="86">
        <v>0</v>
      </c>
      <c r="L201" s="89">
        <f t="shared" si="10"/>
        <v>382</v>
      </c>
    </row>
  </sheetData>
  <sheetProtection/>
  <mergeCells count="19">
    <mergeCell ref="I194:J194"/>
    <mergeCell ref="I4:I17"/>
    <mergeCell ref="J4:J17"/>
    <mergeCell ref="F4:F17"/>
    <mergeCell ref="G4:G17"/>
    <mergeCell ref="H4:H17"/>
    <mergeCell ref="I59:J59"/>
    <mergeCell ref="H181:I181"/>
    <mergeCell ref="H189:I189"/>
    <mergeCell ref="K4:L12"/>
    <mergeCell ref="K13:K21"/>
    <mergeCell ref="I41:J41"/>
    <mergeCell ref="A1:L1"/>
    <mergeCell ref="A2:L2"/>
    <mergeCell ref="A4:A21"/>
    <mergeCell ref="B4:B21"/>
    <mergeCell ref="C4:C21"/>
    <mergeCell ref="D4:D17"/>
    <mergeCell ref="E4:E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93">
      <selection activeCell="B209" sqref="B209"/>
    </sheetView>
  </sheetViews>
  <sheetFormatPr defaultColWidth="0" defaultRowHeight="15"/>
  <cols>
    <col min="1" max="1" width="4.140625" style="104" customWidth="1"/>
    <col min="2" max="2" width="17.140625" style="104" customWidth="1"/>
    <col min="3" max="3" width="5.421875" style="108" customWidth="1"/>
    <col min="4" max="4" width="3.00390625" style="104" customWidth="1"/>
    <col min="5" max="5" width="4.8515625" style="104" customWidth="1"/>
    <col min="6" max="6" width="8.7109375" style="108" customWidth="1"/>
    <col min="7" max="7" width="12.7109375" style="104" customWidth="1"/>
    <col min="8" max="8" width="11.421875" style="109" customWidth="1"/>
    <col min="9" max="9" width="10.7109375" style="104" customWidth="1"/>
    <col min="10" max="10" width="11.57421875" style="14" customWidth="1"/>
    <col min="11" max="11" width="13.57421875" style="108" customWidth="1"/>
    <col min="12" max="12" width="15.140625" style="105" customWidth="1"/>
    <col min="13" max="235" width="9.140625" style="104" customWidth="1"/>
    <col min="236" max="236" width="4.140625" style="104" customWidth="1"/>
    <col min="237" max="237" width="17.140625" style="104" customWidth="1"/>
    <col min="238" max="238" width="5.421875" style="104" customWidth="1"/>
    <col min="239" max="239" width="3.00390625" style="104" customWidth="1"/>
    <col min="240" max="240" width="4.8515625" style="104" customWidth="1"/>
    <col min="241" max="241" width="8.7109375" style="104" customWidth="1"/>
    <col min="242" max="242" width="12.7109375" style="104" customWidth="1"/>
    <col min="243" max="243" width="11.421875" style="104" customWidth="1"/>
    <col min="244" max="244" width="10.7109375" style="104" customWidth="1"/>
    <col min="245" max="245" width="11.57421875" style="104" customWidth="1"/>
    <col min="246" max="246" width="13.57421875" style="104" customWidth="1"/>
    <col min="247" max="248" width="15.140625" style="104" customWidth="1"/>
    <col min="249" max="249" width="13.00390625" style="104" customWidth="1"/>
    <col min="250" max="16384" width="0" style="104" hidden="1" customWidth="1"/>
  </cols>
  <sheetData>
    <row r="1" spans="1:12" ht="15.75">
      <c r="A1" s="237" t="s">
        <v>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38" t="s">
        <v>2</v>
      </c>
      <c r="B4" s="241" t="s">
        <v>3</v>
      </c>
      <c r="C4" s="241" t="s">
        <v>4</v>
      </c>
      <c r="D4" s="241" t="s">
        <v>5</v>
      </c>
      <c r="E4" s="226" t="s">
        <v>6</v>
      </c>
      <c r="F4" s="244" t="s">
        <v>7</v>
      </c>
      <c r="G4" s="244" t="s">
        <v>8</v>
      </c>
      <c r="H4" s="247" t="s">
        <v>9</v>
      </c>
      <c r="I4" s="222" t="s">
        <v>10</v>
      </c>
      <c r="J4" s="250" t="s">
        <v>11</v>
      </c>
      <c r="K4" s="226" t="s">
        <v>12</v>
      </c>
      <c r="L4" s="227"/>
    </row>
    <row r="5" spans="1:12" ht="6.75" customHeight="1">
      <c r="A5" s="239"/>
      <c r="B5" s="233"/>
      <c r="C5" s="233"/>
      <c r="D5" s="233"/>
      <c r="E5" s="228"/>
      <c r="F5" s="245"/>
      <c r="G5" s="245"/>
      <c r="H5" s="248"/>
      <c r="I5" s="223"/>
      <c r="J5" s="251"/>
      <c r="K5" s="228"/>
      <c r="L5" s="229"/>
    </row>
    <row r="6" spans="1:12" ht="12.75" customHeight="1" hidden="1">
      <c r="A6" s="239"/>
      <c r="B6" s="233"/>
      <c r="C6" s="233"/>
      <c r="D6" s="233"/>
      <c r="E6" s="228"/>
      <c r="F6" s="245"/>
      <c r="G6" s="245"/>
      <c r="H6" s="248"/>
      <c r="I6" s="223"/>
      <c r="J6" s="251"/>
      <c r="K6" s="228"/>
      <c r="L6" s="229"/>
    </row>
    <row r="7" spans="1:12" ht="12.75" customHeight="1" hidden="1">
      <c r="A7" s="239"/>
      <c r="B7" s="233"/>
      <c r="C7" s="233"/>
      <c r="D7" s="233"/>
      <c r="E7" s="228"/>
      <c r="F7" s="245"/>
      <c r="G7" s="245"/>
      <c r="H7" s="248"/>
      <c r="I7" s="223"/>
      <c r="J7" s="251"/>
      <c r="K7" s="228"/>
      <c r="L7" s="229"/>
    </row>
    <row r="8" spans="1:12" ht="12.75" customHeight="1" hidden="1">
      <c r="A8" s="239"/>
      <c r="B8" s="233"/>
      <c r="C8" s="233"/>
      <c r="D8" s="233"/>
      <c r="E8" s="228"/>
      <c r="F8" s="245"/>
      <c r="G8" s="245"/>
      <c r="H8" s="248"/>
      <c r="I8" s="223"/>
      <c r="J8" s="251"/>
      <c r="K8" s="228"/>
      <c r="L8" s="229"/>
    </row>
    <row r="9" spans="1:12" ht="12.75" customHeight="1" hidden="1">
      <c r="A9" s="239"/>
      <c r="B9" s="233"/>
      <c r="C9" s="233"/>
      <c r="D9" s="233"/>
      <c r="E9" s="228"/>
      <c r="F9" s="245"/>
      <c r="G9" s="245"/>
      <c r="H9" s="248"/>
      <c r="I9" s="223"/>
      <c r="J9" s="251"/>
      <c r="K9" s="228"/>
      <c r="L9" s="229"/>
    </row>
    <row r="10" spans="1:12" ht="12.75" customHeight="1" hidden="1">
      <c r="A10" s="239"/>
      <c r="B10" s="233"/>
      <c r="C10" s="233"/>
      <c r="D10" s="233"/>
      <c r="E10" s="228"/>
      <c r="F10" s="245"/>
      <c r="G10" s="245"/>
      <c r="H10" s="248"/>
      <c r="I10" s="223"/>
      <c r="J10" s="251"/>
      <c r="K10" s="228"/>
      <c r="L10" s="229"/>
    </row>
    <row r="11" spans="1:12" ht="12.75" customHeight="1" hidden="1">
      <c r="A11" s="239"/>
      <c r="B11" s="233"/>
      <c r="C11" s="233"/>
      <c r="D11" s="233"/>
      <c r="E11" s="228"/>
      <c r="F11" s="245"/>
      <c r="G11" s="245"/>
      <c r="H11" s="248"/>
      <c r="I11" s="223"/>
      <c r="J11" s="251"/>
      <c r="K11" s="228"/>
      <c r="L11" s="229"/>
    </row>
    <row r="12" spans="1:12" ht="12.75" customHeight="1" hidden="1">
      <c r="A12" s="239"/>
      <c r="B12" s="233"/>
      <c r="C12" s="233"/>
      <c r="D12" s="233"/>
      <c r="E12" s="228"/>
      <c r="F12" s="245"/>
      <c r="G12" s="245"/>
      <c r="H12" s="248"/>
      <c r="I12" s="223"/>
      <c r="J12" s="251"/>
      <c r="K12" s="230"/>
      <c r="L12" s="231"/>
    </row>
    <row r="13" spans="1:12" ht="15">
      <c r="A13" s="239"/>
      <c r="B13" s="233"/>
      <c r="C13" s="233"/>
      <c r="D13" s="233"/>
      <c r="E13" s="228"/>
      <c r="F13" s="245"/>
      <c r="G13" s="245"/>
      <c r="H13" s="248"/>
      <c r="I13" s="223"/>
      <c r="J13" s="251"/>
      <c r="K13" s="232" t="s">
        <v>13</v>
      </c>
      <c r="L13" s="18" t="s">
        <v>14</v>
      </c>
    </row>
    <row r="14" spans="1:12" ht="13.5" customHeight="1">
      <c r="A14" s="239"/>
      <c r="B14" s="233"/>
      <c r="C14" s="233"/>
      <c r="D14" s="233"/>
      <c r="E14" s="228"/>
      <c r="F14" s="245"/>
      <c r="G14" s="245"/>
      <c r="H14" s="248"/>
      <c r="I14" s="223"/>
      <c r="J14" s="251"/>
      <c r="K14" s="233"/>
      <c r="L14" s="19" t="s">
        <v>15</v>
      </c>
    </row>
    <row r="15" spans="1:12" ht="15">
      <c r="A15" s="239"/>
      <c r="B15" s="233"/>
      <c r="C15" s="233"/>
      <c r="D15" s="233"/>
      <c r="E15" s="228"/>
      <c r="F15" s="245"/>
      <c r="G15" s="245"/>
      <c r="H15" s="248"/>
      <c r="I15" s="223"/>
      <c r="J15" s="251"/>
      <c r="K15" s="233"/>
      <c r="L15" s="19" t="s">
        <v>16</v>
      </c>
    </row>
    <row r="16" spans="1:12" ht="15" hidden="1">
      <c r="A16" s="239"/>
      <c r="B16" s="233"/>
      <c r="C16" s="233"/>
      <c r="D16" s="233"/>
      <c r="E16" s="228"/>
      <c r="F16" s="245"/>
      <c r="G16" s="245"/>
      <c r="H16" s="248"/>
      <c r="I16" s="223"/>
      <c r="J16" s="251"/>
      <c r="K16" s="233"/>
      <c r="L16" s="19"/>
    </row>
    <row r="17" spans="1:12" ht="52.5" customHeight="1" thickBot="1">
      <c r="A17" s="239"/>
      <c r="B17" s="233"/>
      <c r="C17" s="233"/>
      <c r="D17" s="233"/>
      <c r="E17" s="228"/>
      <c r="F17" s="245"/>
      <c r="G17" s="246"/>
      <c r="H17" s="248"/>
      <c r="I17" s="223"/>
      <c r="J17" s="251"/>
      <c r="K17" s="233"/>
      <c r="L17" s="19" t="s">
        <v>17</v>
      </c>
    </row>
    <row r="18" spans="1:12" ht="9" customHeight="1" hidden="1">
      <c r="A18" s="239"/>
      <c r="B18" s="233"/>
      <c r="C18" s="233"/>
      <c r="D18" s="99"/>
      <c r="E18" s="98"/>
      <c r="F18" s="101"/>
      <c r="G18" s="17"/>
      <c r="H18" s="103"/>
      <c r="I18" s="96"/>
      <c r="J18" s="97"/>
      <c r="K18" s="233"/>
      <c r="L18" s="25"/>
    </row>
    <row r="19" spans="1:12" ht="15.75" customHeight="1" hidden="1">
      <c r="A19" s="239"/>
      <c r="B19" s="233"/>
      <c r="C19" s="233"/>
      <c r="D19" s="99"/>
      <c r="E19" s="98"/>
      <c r="F19" s="101"/>
      <c r="G19" s="17"/>
      <c r="H19" s="103"/>
      <c r="I19" s="96"/>
      <c r="J19" s="97"/>
      <c r="K19" s="233"/>
      <c r="L19" s="25"/>
    </row>
    <row r="20" spans="1:12" ht="15.75" customHeight="1" hidden="1">
      <c r="A20" s="239"/>
      <c r="B20" s="233"/>
      <c r="C20" s="233"/>
      <c r="D20" s="99"/>
      <c r="E20" s="98"/>
      <c r="F20" s="101"/>
      <c r="G20" s="17"/>
      <c r="H20" s="103"/>
      <c r="I20" s="96"/>
      <c r="J20" s="97"/>
      <c r="K20" s="233"/>
      <c r="L20" s="25"/>
    </row>
    <row r="21" spans="1:12" ht="15.75" customHeight="1" hidden="1">
      <c r="A21" s="240"/>
      <c r="B21" s="234"/>
      <c r="C21" s="234"/>
      <c r="D21" s="100"/>
      <c r="E21" s="27"/>
      <c r="F21" s="102"/>
      <c r="G21" s="29"/>
      <c r="H21" s="30"/>
      <c r="I21" s="31"/>
      <c r="J21" s="3"/>
      <c r="K21" s="234"/>
      <c r="L21" s="32"/>
    </row>
    <row r="22" spans="1:12" ht="15.75" thickBot="1">
      <c r="A22" s="33">
        <v>1</v>
      </c>
      <c r="B22" s="34">
        <v>2</v>
      </c>
      <c r="C22" s="34">
        <v>3</v>
      </c>
      <c r="D22" s="35">
        <v>4</v>
      </c>
      <c r="E22" s="34">
        <v>5</v>
      </c>
      <c r="F22" s="34">
        <v>6</v>
      </c>
      <c r="G22" s="35">
        <v>7</v>
      </c>
      <c r="H22" s="36">
        <v>8</v>
      </c>
      <c r="I22" s="37">
        <v>9</v>
      </c>
      <c r="J22" s="4">
        <v>10</v>
      </c>
      <c r="K22" s="34">
        <v>11</v>
      </c>
      <c r="L22" s="38">
        <v>12</v>
      </c>
    </row>
    <row r="23" spans="1:12" ht="15">
      <c r="A23" s="77">
        <v>1</v>
      </c>
      <c r="B23" s="39" t="s">
        <v>18</v>
      </c>
      <c r="C23" s="39">
        <v>48</v>
      </c>
      <c r="D23" s="11"/>
      <c r="E23" s="11" t="s">
        <v>19</v>
      </c>
      <c r="F23" s="7">
        <v>327197</v>
      </c>
      <c r="G23" s="40">
        <v>42480</v>
      </c>
      <c r="H23" s="41">
        <v>2518</v>
      </c>
      <c r="I23" s="41">
        <v>2008</v>
      </c>
      <c r="J23" s="5">
        <f>H23-I23</f>
        <v>510</v>
      </c>
      <c r="K23" s="7">
        <v>4</v>
      </c>
      <c r="L23" s="78">
        <f>J23-K23</f>
        <v>506</v>
      </c>
    </row>
    <row r="24" spans="1:12" ht="15">
      <c r="A24" s="77">
        <v>2</v>
      </c>
      <c r="B24" s="39" t="s">
        <v>18</v>
      </c>
      <c r="C24" s="39">
        <v>52</v>
      </c>
      <c r="D24" s="11"/>
      <c r="E24" s="11" t="s">
        <v>19</v>
      </c>
      <c r="F24" s="7">
        <v>329228</v>
      </c>
      <c r="G24" s="40">
        <v>42480</v>
      </c>
      <c r="H24" s="8">
        <v>1496</v>
      </c>
      <c r="I24" s="8">
        <v>1054</v>
      </c>
      <c r="J24" s="5">
        <f>H24-I24</f>
        <v>442</v>
      </c>
      <c r="K24" s="7">
        <v>0</v>
      </c>
      <c r="L24" s="78">
        <f aca="true" t="shared" si="0" ref="L24:L38">J24-K24</f>
        <v>442</v>
      </c>
    </row>
    <row r="25" spans="1:12" ht="15">
      <c r="A25" s="79">
        <v>3</v>
      </c>
      <c r="B25" s="12" t="s">
        <v>18</v>
      </c>
      <c r="C25" s="12">
        <v>46</v>
      </c>
      <c r="D25" s="13"/>
      <c r="E25" s="13" t="s">
        <v>19</v>
      </c>
      <c r="F25" s="6">
        <v>339063</v>
      </c>
      <c r="G25" s="40">
        <v>42480</v>
      </c>
      <c r="H25" s="8">
        <v>1659</v>
      </c>
      <c r="I25" s="8">
        <v>1332</v>
      </c>
      <c r="J25" s="5">
        <f>H25-I25</f>
        <v>327</v>
      </c>
      <c r="K25" s="6">
        <v>30.57</v>
      </c>
      <c r="L25" s="78">
        <f t="shared" si="0"/>
        <v>296.43</v>
      </c>
    </row>
    <row r="26" spans="1:12" ht="15">
      <c r="A26" s="77">
        <v>4</v>
      </c>
      <c r="B26" s="12" t="s">
        <v>18</v>
      </c>
      <c r="C26" s="12">
        <v>6</v>
      </c>
      <c r="D26" s="13"/>
      <c r="E26" s="13" t="s">
        <v>19</v>
      </c>
      <c r="F26" s="6">
        <v>340058</v>
      </c>
      <c r="G26" s="40">
        <v>42480</v>
      </c>
      <c r="H26" s="8">
        <v>1465</v>
      </c>
      <c r="I26" s="8">
        <v>1062</v>
      </c>
      <c r="J26" s="5">
        <f>H26-I26-J33</f>
        <v>320</v>
      </c>
      <c r="K26" s="6">
        <v>11.38</v>
      </c>
      <c r="L26" s="78">
        <f t="shared" si="0"/>
        <v>308.62</v>
      </c>
    </row>
    <row r="27" spans="1:12" ht="15">
      <c r="A27" s="79">
        <v>5</v>
      </c>
      <c r="B27" s="12" t="s">
        <v>18</v>
      </c>
      <c r="C27" s="12">
        <v>44</v>
      </c>
      <c r="D27" s="13"/>
      <c r="E27" s="13" t="s">
        <v>19</v>
      </c>
      <c r="F27" s="6">
        <v>340072</v>
      </c>
      <c r="G27" s="40">
        <v>42480</v>
      </c>
      <c r="H27" s="8">
        <v>1304</v>
      </c>
      <c r="I27" s="8">
        <v>964</v>
      </c>
      <c r="J27" s="5">
        <f>H27-I27</f>
        <v>340</v>
      </c>
      <c r="K27" s="6">
        <v>18</v>
      </c>
      <c r="L27" s="78">
        <f t="shared" si="0"/>
        <v>322</v>
      </c>
    </row>
    <row r="28" spans="1:12" ht="15">
      <c r="A28" s="79">
        <v>6</v>
      </c>
      <c r="B28" s="12" t="s">
        <v>18</v>
      </c>
      <c r="C28" s="12">
        <v>40</v>
      </c>
      <c r="D28" s="13"/>
      <c r="E28" s="13" t="s">
        <v>19</v>
      </c>
      <c r="F28" s="6">
        <v>340227</v>
      </c>
      <c r="G28" s="40">
        <v>42480</v>
      </c>
      <c r="H28" s="9">
        <v>1985</v>
      </c>
      <c r="I28" s="9">
        <v>1465</v>
      </c>
      <c r="J28" s="5">
        <f aca="true" t="shared" si="1" ref="J28:J40">H28-I28</f>
        <v>520</v>
      </c>
      <c r="K28" s="6">
        <v>107</v>
      </c>
      <c r="L28" s="78">
        <f t="shared" si="0"/>
        <v>413</v>
      </c>
    </row>
    <row r="29" spans="1:12" ht="15">
      <c r="A29" s="77">
        <v>7</v>
      </c>
      <c r="B29" s="39" t="s">
        <v>18</v>
      </c>
      <c r="C29" s="39">
        <v>54</v>
      </c>
      <c r="D29" s="11"/>
      <c r="E29" s="11" t="s">
        <v>19</v>
      </c>
      <c r="F29" s="7">
        <v>340688</v>
      </c>
      <c r="G29" s="40">
        <v>42480</v>
      </c>
      <c r="H29" s="8">
        <v>2876</v>
      </c>
      <c r="I29" s="8">
        <v>2117</v>
      </c>
      <c r="J29" s="5">
        <f t="shared" si="1"/>
        <v>759</v>
      </c>
      <c r="K29" s="7">
        <v>0</v>
      </c>
      <c r="L29" s="78">
        <f t="shared" si="0"/>
        <v>759</v>
      </c>
    </row>
    <row r="30" spans="1:12" ht="15">
      <c r="A30" s="79">
        <v>8</v>
      </c>
      <c r="B30" s="12" t="s">
        <v>18</v>
      </c>
      <c r="C30" s="12">
        <v>56</v>
      </c>
      <c r="D30" s="13"/>
      <c r="E30" s="13" t="s">
        <v>19</v>
      </c>
      <c r="F30" s="6">
        <v>340942</v>
      </c>
      <c r="G30" s="40">
        <v>42480</v>
      </c>
      <c r="H30" s="8">
        <v>628</v>
      </c>
      <c r="I30" s="8">
        <v>235</v>
      </c>
      <c r="J30" s="5">
        <f t="shared" si="1"/>
        <v>393</v>
      </c>
      <c r="K30" s="6">
        <v>12.838</v>
      </c>
      <c r="L30" s="78">
        <f t="shared" si="0"/>
        <v>380.162</v>
      </c>
    </row>
    <row r="31" spans="1:12" ht="15">
      <c r="A31" s="79">
        <v>9</v>
      </c>
      <c r="B31" s="12" t="s">
        <v>18</v>
      </c>
      <c r="C31" s="12">
        <v>50</v>
      </c>
      <c r="D31" s="13"/>
      <c r="E31" s="13" t="s">
        <v>19</v>
      </c>
      <c r="F31" s="6">
        <v>341212</v>
      </c>
      <c r="G31" s="40">
        <v>42480</v>
      </c>
      <c r="H31" s="9">
        <v>1359</v>
      </c>
      <c r="I31" s="9">
        <v>1011</v>
      </c>
      <c r="J31" s="5">
        <f t="shared" si="1"/>
        <v>348</v>
      </c>
      <c r="K31" s="6">
        <v>0</v>
      </c>
      <c r="L31" s="78">
        <f t="shared" si="0"/>
        <v>348</v>
      </c>
    </row>
    <row r="32" spans="1:12" ht="15">
      <c r="A32" s="77">
        <v>10</v>
      </c>
      <c r="B32" s="39" t="s">
        <v>18</v>
      </c>
      <c r="C32" s="39">
        <v>38</v>
      </c>
      <c r="D32" s="11"/>
      <c r="E32" s="11" t="s">
        <v>19</v>
      </c>
      <c r="F32" s="7">
        <v>341228</v>
      </c>
      <c r="G32" s="40">
        <v>42480</v>
      </c>
      <c r="H32" s="8">
        <v>1445</v>
      </c>
      <c r="I32" s="8">
        <v>1060</v>
      </c>
      <c r="J32" s="5">
        <f t="shared" si="1"/>
        <v>385</v>
      </c>
      <c r="K32" s="7">
        <v>23.6</v>
      </c>
      <c r="L32" s="78">
        <f t="shared" si="0"/>
        <v>361.4</v>
      </c>
    </row>
    <row r="33" spans="1:12" ht="15">
      <c r="A33" s="79">
        <v>11</v>
      </c>
      <c r="B33" s="12" t="s">
        <v>18</v>
      </c>
      <c r="C33" s="12">
        <v>8</v>
      </c>
      <c r="D33" s="13"/>
      <c r="E33" s="13" t="s">
        <v>19</v>
      </c>
      <c r="F33" s="6">
        <v>341377</v>
      </c>
      <c r="G33" s="40">
        <v>42480</v>
      </c>
      <c r="H33" s="8">
        <v>270</v>
      </c>
      <c r="I33" s="8">
        <v>187</v>
      </c>
      <c r="J33" s="5">
        <f t="shared" si="1"/>
        <v>83</v>
      </c>
      <c r="K33" s="6">
        <v>5</v>
      </c>
      <c r="L33" s="78">
        <f t="shared" si="0"/>
        <v>78</v>
      </c>
    </row>
    <row r="34" spans="1:12" ht="15">
      <c r="A34" s="79">
        <v>12</v>
      </c>
      <c r="B34" s="12" t="s">
        <v>18</v>
      </c>
      <c r="C34" s="12">
        <v>12</v>
      </c>
      <c r="D34" s="13"/>
      <c r="E34" s="13" t="s">
        <v>19</v>
      </c>
      <c r="F34" s="6">
        <v>342055</v>
      </c>
      <c r="G34" s="40">
        <v>42480</v>
      </c>
      <c r="H34" s="8">
        <v>3023</v>
      </c>
      <c r="I34" s="8">
        <v>2160</v>
      </c>
      <c r="J34" s="5">
        <f t="shared" si="1"/>
        <v>863</v>
      </c>
      <c r="K34" s="6">
        <v>38</v>
      </c>
      <c r="L34" s="78">
        <f t="shared" si="0"/>
        <v>825</v>
      </c>
    </row>
    <row r="35" spans="1:12" ht="15">
      <c r="A35" s="77">
        <v>13</v>
      </c>
      <c r="B35" s="12" t="s">
        <v>18</v>
      </c>
      <c r="C35" s="12">
        <v>16</v>
      </c>
      <c r="D35" s="13"/>
      <c r="E35" s="13" t="s">
        <v>19</v>
      </c>
      <c r="F35" s="6">
        <v>340223</v>
      </c>
      <c r="G35" s="40">
        <v>42480</v>
      </c>
      <c r="H35" s="8">
        <v>3033</v>
      </c>
      <c r="I35" s="8">
        <v>2358</v>
      </c>
      <c r="J35" s="5">
        <f t="shared" si="1"/>
        <v>675</v>
      </c>
      <c r="K35" s="6">
        <v>14</v>
      </c>
      <c r="L35" s="78">
        <f t="shared" si="0"/>
        <v>661</v>
      </c>
    </row>
    <row r="36" spans="1:12" ht="15">
      <c r="A36" s="79">
        <v>14</v>
      </c>
      <c r="B36" s="12" t="s">
        <v>20</v>
      </c>
      <c r="C36" s="12">
        <v>53</v>
      </c>
      <c r="D36" s="13"/>
      <c r="E36" s="13" t="s">
        <v>19</v>
      </c>
      <c r="F36" s="6">
        <v>340947</v>
      </c>
      <c r="G36" s="40">
        <v>42480</v>
      </c>
      <c r="H36" s="8">
        <v>2515</v>
      </c>
      <c r="I36" s="8">
        <v>2002</v>
      </c>
      <c r="J36" s="5">
        <f t="shared" si="1"/>
        <v>513</v>
      </c>
      <c r="K36" s="6">
        <v>0</v>
      </c>
      <c r="L36" s="78">
        <f t="shared" si="0"/>
        <v>513</v>
      </c>
    </row>
    <row r="37" spans="1:12" ht="15">
      <c r="A37" s="79">
        <v>15</v>
      </c>
      <c r="B37" s="12" t="s">
        <v>20</v>
      </c>
      <c r="C37" s="12">
        <v>51</v>
      </c>
      <c r="D37" s="13"/>
      <c r="E37" s="13" t="s">
        <v>19</v>
      </c>
      <c r="F37" s="6">
        <v>340976</v>
      </c>
      <c r="G37" s="40">
        <v>42480</v>
      </c>
      <c r="H37" s="8">
        <v>1954</v>
      </c>
      <c r="I37" s="8">
        <v>1507</v>
      </c>
      <c r="J37" s="5">
        <f t="shared" si="1"/>
        <v>447</v>
      </c>
      <c r="K37" s="6">
        <v>0</v>
      </c>
      <c r="L37" s="78">
        <f t="shared" si="0"/>
        <v>447</v>
      </c>
    </row>
    <row r="38" spans="1:12" ht="15.75" thickBot="1">
      <c r="A38" s="77">
        <v>16</v>
      </c>
      <c r="B38" s="12" t="s">
        <v>20</v>
      </c>
      <c r="C38" s="12">
        <v>49</v>
      </c>
      <c r="D38" s="13"/>
      <c r="E38" s="13" t="s">
        <v>19</v>
      </c>
      <c r="F38" s="6">
        <v>342059</v>
      </c>
      <c r="G38" s="52">
        <v>42480</v>
      </c>
      <c r="H38" s="9">
        <v>1859</v>
      </c>
      <c r="I38" s="9">
        <v>1470</v>
      </c>
      <c r="J38" s="41">
        <f t="shared" si="1"/>
        <v>389</v>
      </c>
      <c r="K38" s="42">
        <v>0</v>
      </c>
      <c r="L38" s="81">
        <f t="shared" si="0"/>
        <v>389</v>
      </c>
    </row>
    <row r="39" spans="1:12" ht="15.75" thickBot="1">
      <c r="A39" s="43">
        <v>17</v>
      </c>
      <c r="B39" s="44" t="s">
        <v>21</v>
      </c>
      <c r="C39" s="44">
        <v>18</v>
      </c>
      <c r="D39" s="45"/>
      <c r="E39" s="45" t="s">
        <v>19</v>
      </c>
      <c r="F39" s="90">
        <v>327288</v>
      </c>
      <c r="G39" s="91">
        <v>42480</v>
      </c>
      <c r="H39" s="92">
        <v>1131</v>
      </c>
      <c r="I39" s="92">
        <v>351</v>
      </c>
      <c r="J39" s="92">
        <f t="shared" si="1"/>
        <v>780</v>
      </c>
      <c r="K39" s="46">
        <v>0</v>
      </c>
      <c r="L39" s="93">
        <f>J39-K39</f>
        <v>780</v>
      </c>
    </row>
    <row r="40" spans="1:12" ht="15">
      <c r="A40" s="77">
        <v>18</v>
      </c>
      <c r="B40" s="39" t="s">
        <v>21</v>
      </c>
      <c r="C40" s="39">
        <v>5</v>
      </c>
      <c r="D40" s="11"/>
      <c r="E40" s="11" t="s">
        <v>19</v>
      </c>
      <c r="F40" s="7">
        <v>340220</v>
      </c>
      <c r="G40" s="40">
        <v>42480</v>
      </c>
      <c r="H40" s="5">
        <v>2587</v>
      </c>
      <c r="I40" s="5">
        <v>1981</v>
      </c>
      <c r="J40" s="5">
        <f t="shared" si="1"/>
        <v>606</v>
      </c>
      <c r="K40" s="7">
        <v>26.18</v>
      </c>
      <c r="L40" s="78">
        <f aca="true" t="shared" si="2" ref="L40:L102">J40-K40</f>
        <v>579.82</v>
      </c>
    </row>
    <row r="41" spans="1:12" ht="15">
      <c r="A41" s="77">
        <v>19</v>
      </c>
      <c r="B41" s="12" t="s">
        <v>21</v>
      </c>
      <c r="C41" s="12">
        <v>6</v>
      </c>
      <c r="D41" s="13"/>
      <c r="E41" s="13" t="s">
        <v>19</v>
      </c>
      <c r="F41" s="6">
        <v>341797</v>
      </c>
      <c r="G41" s="40">
        <v>42480</v>
      </c>
      <c r="H41" s="8"/>
      <c r="I41" s="235" t="s">
        <v>22</v>
      </c>
      <c r="J41" s="236"/>
      <c r="K41" s="6">
        <v>16.78</v>
      </c>
      <c r="L41" s="78">
        <v>3233.22</v>
      </c>
    </row>
    <row r="42" spans="1:12" ht="15">
      <c r="A42" s="79">
        <v>20</v>
      </c>
      <c r="B42" s="12" t="s">
        <v>23</v>
      </c>
      <c r="C42" s="12">
        <v>153</v>
      </c>
      <c r="D42" s="13"/>
      <c r="E42" s="13" t="s">
        <v>19</v>
      </c>
      <c r="F42" s="6">
        <v>95931</v>
      </c>
      <c r="G42" s="40">
        <v>42480</v>
      </c>
      <c r="H42" s="8">
        <v>6802</v>
      </c>
      <c r="I42" s="8">
        <v>5026</v>
      </c>
      <c r="J42" s="5">
        <f>H42-I42</f>
        <v>1776</v>
      </c>
      <c r="K42" s="6">
        <v>164.68</v>
      </c>
      <c r="L42" s="78">
        <f t="shared" si="2"/>
        <v>1611.32</v>
      </c>
    </row>
    <row r="43" spans="1:12" ht="15">
      <c r="A43" s="79">
        <v>21</v>
      </c>
      <c r="B43" s="12" t="s">
        <v>23</v>
      </c>
      <c r="C43" s="12">
        <v>131</v>
      </c>
      <c r="D43" s="13"/>
      <c r="E43" s="13" t="s">
        <v>19</v>
      </c>
      <c r="F43" s="6">
        <v>339072</v>
      </c>
      <c r="G43" s="40">
        <v>42480</v>
      </c>
      <c r="H43" s="8">
        <v>2210</v>
      </c>
      <c r="I43" s="8">
        <v>1714</v>
      </c>
      <c r="J43" s="5">
        <f aca="true" t="shared" si="3" ref="J43:J58">H43-I43</f>
        <v>496</v>
      </c>
      <c r="K43" s="6">
        <v>0</v>
      </c>
      <c r="L43" s="78">
        <f t="shared" si="2"/>
        <v>496</v>
      </c>
    </row>
    <row r="44" spans="1:12" ht="15">
      <c r="A44" s="77">
        <v>22</v>
      </c>
      <c r="B44" s="12" t="s">
        <v>23</v>
      </c>
      <c r="C44" s="12">
        <v>122</v>
      </c>
      <c r="D44" s="13"/>
      <c r="E44" s="13" t="s">
        <v>19</v>
      </c>
      <c r="F44" s="6">
        <v>339127</v>
      </c>
      <c r="G44" s="40">
        <v>42480</v>
      </c>
      <c r="H44" s="8">
        <v>5642</v>
      </c>
      <c r="I44" s="8">
        <v>4343</v>
      </c>
      <c r="J44" s="5">
        <f t="shared" si="3"/>
        <v>1299</v>
      </c>
      <c r="K44" s="6">
        <v>0</v>
      </c>
      <c r="L44" s="78">
        <f t="shared" si="2"/>
        <v>1299</v>
      </c>
    </row>
    <row r="45" spans="1:12" ht="15">
      <c r="A45" s="79">
        <v>23</v>
      </c>
      <c r="B45" s="12" t="s">
        <v>23</v>
      </c>
      <c r="C45" s="12">
        <v>120</v>
      </c>
      <c r="D45" s="13"/>
      <c r="E45" s="13" t="s">
        <v>19</v>
      </c>
      <c r="F45" s="6">
        <v>340221</v>
      </c>
      <c r="G45" s="40">
        <v>42480</v>
      </c>
      <c r="H45" s="8">
        <v>1835</v>
      </c>
      <c r="I45" s="8">
        <v>1361</v>
      </c>
      <c r="J45" s="5">
        <f t="shared" si="3"/>
        <v>474</v>
      </c>
      <c r="K45" s="6">
        <v>20.85</v>
      </c>
      <c r="L45" s="78">
        <f t="shared" si="2"/>
        <v>453.15</v>
      </c>
    </row>
    <row r="46" spans="1:12" ht="15">
      <c r="A46" s="79">
        <v>24</v>
      </c>
      <c r="B46" s="12" t="s">
        <v>23</v>
      </c>
      <c r="C46" s="12">
        <v>115</v>
      </c>
      <c r="D46" s="13"/>
      <c r="E46" s="13" t="s">
        <v>19</v>
      </c>
      <c r="F46" s="6">
        <v>345943</v>
      </c>
      <c r="G46" s="47">
        <v>42480</v>
      </c>
      <c r="H46" s="8">
        <v>759</v>
      </c>
      <c r="I46" s="8">
        <v>473</v>
      </c>
      <c r="J46" s="5">
        <f t="shared" si="3"/>
        <v>286</v>
      </c>
      <c r="K46" s="6">
        <v>0</v>
      </c>
      <c r="L46" s="78">
        <f t="shared" si="2"/>
        <v>286</v>
      </c>
    </row>
    <row r="47" spans="1:12" ht="15">
      <c r="A47" s="77">
        <v>25</v>
      </c>
      <c r="B47" s="12" t="s">
        <v>23</v>
      </c>
      <c r="C47" s="12">
        <v>117</v>
      </c>
      <c r="D47" s="13"/>
      <c r="E47" s="13" t="s">
        <v>19</v>
      </c>
      <c r="F47" s="6">
        <v>345183</v>
      </c>
      <c r="G47" s="40">
        <v>42480</v>
      </c>
      <c r="H47" s="5">
        <v>1548</v>
      </c>
      <c r="I47" s="5">
        <v>1139</v>
      </c>
      <c r="J47" s="5">
        <f t="shared" si="3"/>
        <v>409</v>
      </c>
      <c r="K47" s="6">
        <v>0</v>
      </c>
      <c r="L47" s="78">
        <f t="shared" si="2"/>
        <v>409</v>
      </c>
    </row>
    <row r="48" spans="1:12" ht="15">
      <c r="A48" s="79">
        <v>26</v>
      </c>
      <c r="B48" s="12" t="s">
        <v>23</v>
      </c>
      <c r="C48" s="12">
        <v>166</v>
      </c>
      <c r="D48" s="13"/>
      <c r="E48" s="13" t="s">
        <v>19</v>
      </c>
      <c r="F48" s="6">
        <v>392853</v>
      </c>
      <c r="G48" s="40">
        <v>42480</v>
      </c>
      <c r="H48" s="8">
        <v>1115</v>
      </c>
      <c r="I48" s="8">
        <v>809</v>
      </c>
      <c r="J48" s="5">
        <f t="shared" si="3"/>
        <v>306</v>
      </c>
      <c r="K48" s="6">
        <v>8.772</v>
      </c>
      <c r="L48" s="78">
        <f t="shared" si="2"/>
        <v>297.228</v>
      </c>
    </row>
    <row r="49" spans="1:12" ht="15">
      <c r="A49" s="79">
        <v>27</v>
      </c>
      <c r="B49" s="12" t="s">
        <v>24</v>
      </c>
      <c r="C49" s="12">
        <v>12</v>
      </c>
      <c r="D49" s="13"/>
      <c r="E49" s="13" t="s">
        <v>19</v>
      </c>
      <c r="F49" s="6">
        <v>338844</v>
      </c>
      <c r="G49" s="40">
        <v>42480</v>
      </c>
      <c r="H49" s="8">
        <v>6572</v>
      </c>
      <c r="I49" s="8">
        <v>5330</v>
      </c>
      <c r="J49" s="5">
        <f t="shared" si="3"/>
        <v>1242</v>
      </c>
      <c r="K49" s="6">
        <v>25</v>
      </c>
      <c r="L49" s="78">
        <f t="shared" si="2"/>
        <v>1217</v>
      </c>
    </row>
    <row r="50" spans="1:12" ht="15">
      <c r="A50" s="77">
        <v>28</v>
      </c>
      <c r="B50" s="12" t="s">
        <v>25</v>
      </c>
      <c r="C50" s="12" t="s">
        <v>26</v>
      </c>
      <c r="D50" s="13"/>
      <c r="E50" s="13" t="s">
        <v>19</v>
      </c>
      <c r="F50" s="6">
        <v>327301</v>
      </c>
      <c r="G50" s="40">
        <v>42480</v>
      </c>
      <c r="H50" s="8">
        <v>2510</v>
      </c>
      <c r="I50" s="8">
        <v>1943</v>
      </c>
      <c r="J50" s="5">
        <f t="shared" si="3"/>
        <v>567</v>
      </c>
      <c r="K50" s="6">
        <v>18</v>
      </c>
      <c r="L50" s="78">
        <f t="shared" si="2"/>
        <v>549</v>
      </c>
    </row>
    <row r="51" spans="1:12" ht="15">
      <c r="A51" s="79">
        <v>29</v>
      </c>
      <c r="B51" s="12" t="s">
        <v>25</v>
      </c>
      <c r="C51" s="12">
        <v>80</v>
      </c>
      <c r="D51" s="13"/>
      <c r="E51" s="13" t="s">
        <v>19</v>
      </c>
      <c r="F51" s="6">
        <v>327374</v>
      </c>
      <c r="G51" s="40">
        <v>42480</v>
      </c>
      <c r="H51" s="8">
        <v>1770</v>
      </c>
      <c r="I51" s="8">
        <v>1321</v>
      </c>
      <c r="J51" s="5">
        <f t="shared" si="3"/>
        <v>449</v>
      </c>
      <c r="K51" s="6">
        <v>13</v>
      </c>
      <c r="L51" s="78">
        <f t="shared" si="2"/>
        <v>436</v>
      </c>
    </row>
    <row r="52" spans="1:12" ht="15">
      <c r="A52" s="79">
        <v>30</v>
      </c>
      <c r="B52" s="12" t="s">
        <v>25</v>
      </c>
      <c r="C52" s="12">
        <v>49</v>
      </c>
      <c r="D52" s="13"/>
      <c r="E52" s="13" t="s">
        <v>19</v>
      </c>
      <c r="F52" s="6">
        <v>343449</v>
      </c>
      <c r="G52" s="40">
        <v>42480</v>
      </c>
      <c r="H52" s="8">
        <v>2425</v>
      </c>
      <c r="I52" s="8">
        <v>1813</v>
      </c>
      <c r="J52" s="5">
        <f t="shared" si="3"/>
        <v>612</v>
      </c>
      <c r="K52" s="6">
        <v>28</v>
      </c>
      <c r="L52" s="78">
        <f t="shared" si="2"/>
        <v>584</v>
      </c>
    </row>
    <row r="53" spans="1:12" ht="15">
      <c r="A53" s="77">
        <v>31</v>
      </c>
      <c r="B53" s="12" t="s">
        <v>25</v>
      </c>
      <c r="C53" s="12" t="s">
        <v>27</v>
      </c>
      <c r="D53" s="13"/>
      <c r="E53" s="13" t="s">
        <v>19</v>
      </c>
      <c r="F53" s="6">
        <v>345940</v>
      </c>
      <c r="G53" s="40">
        <v>42480</v>
      </c>
      <c r="H53" s="8">
        <v>1504</v>
      </c>
      <c r="I53" s="8">
        <v>949</v>
      </c>
      <c r="J53" s="5">
        <f t="shared" si="3"/>
        <v>555</v>
      </c>
      <c r="K53" s="6"/>
      <c r="L53" s="78">
        <f t="shared" si="2"/>
        <v>555</v>
      </c>
    </row>
    <row r="54" spans="1:12" ht="15">
      <c r="A54" s="79">
        <v>32</v>
      </c>
      <c r="B54" s="12" t="s">
        <v>28</v>
      </c>
      <c r="C54" s="12">
        <v>15</v>
      </c>
      <c r="D54" s="13"/>
      <c r="E54" s="13" t="s">
        <v>19</v>
      </c>
      <c r="F54" s="6">
        <v>340224</v>
      </c>
      <c r="G54" s="40">
        <v>42480</v>
      </c>
      <c r="H54" s="8">
        <v>4036</v>
      </c>
      <c r="I54" s="8">
        <v>2867</v>
      </c>
      <c r="J54" s="5">
        <f t="shared" si="3"/>
        <v>1169</v>
      </c>
      <c r="K54" s="6">
        <v>27.69</v>
      </c>
      <c r="L54" s="78">
        <f t="shared" si="2"/>
        <v>1141.31</v>
      </c>
    </row>
    <row r="55" spans="1:12" ht="15">
      <c r="A55" s="79">
        <v>33</v>
      </c>
      <c r="B55" s="12" t="s">
        <v>28</v>
      </c>
      <c r="C55" s="12">
        <v>17</v>
      </c>
      <c r="D55" s="13"/>
      <c r="E55" s="13" t="s">
        <v>19</v>
      </c>
      <c r="F55" s="6">
        <v>341771</v>
      </c>
      <c r="G55" s="40">
        <v>42480</v>
      </c>
      <c r="H55" s="8">
        <v>4569</v>
      </c>
      <c r="I55" s="8">
        <v>3370</v>
      </c>
      <c r="J55" s="5">
        <f t="shared" si="3"/>
        <v>1199</v>
      </c>
      <c r="K55" s="6">
        <v>40.167</v>
      </c>
      <c r="L55" s="78">
        <f t="shared" si="2"/>
        <v>1158.833</v>
      </c>
    </row>
    <row r="56" spans="1:12" ht="15">
      <c r="A56" s="77">
        <v>34</v>
      </c>
      <c r="B56" s="12" t="s">
        <v>29</v>
      </c>
      <c r="C56" s="12">
        <v>16</v>
      </c>
      <c r="D56" s="13"/>
      <c r="E56" s="13" t="s">
        <v>19</v>
      </c>
      <c r="F56" s="6">
        <v>331947</v>
      </c>
      <c r="G56" s="40">
        <v>42480</v>
      </c>
      <c r="H56" s="8">
        <v>2784</v>
      </c>
      <c r="I56" s="8">
        <v>1932</v>
      </c>
      <c r="J56" s="5">
        <f t="shared" si="3"/>
        <v>852</v>
      </c>
      <c r="K56" s="6">
        <v>0</v>
      </c>
      <c r="L56" s="78">
        <f t="shared" si="2"/>
        <v>852</v>
      </c>
    </row>
    <row r="57" spans="1:12" ht="15">
      <c r="A57" s="79">
        <v>35</v>
      </c>
      <c r="B57" s="12" t="s">
        <v>29</v>
      </c>
      <c r="C57" s="12" t="s">
        <v>30</v>
      </c>
      <c r="D57" s="13"/>
      <c r="E57" s="13" t="s">
        <v>19</v>
      </c>
      <c r="F57" s="6">
        <v>342341</v>
      </c>
      <c r="G57" s="40">
        <v>42480</v>
      </c>
      <c r="H57" s="8">
        <v>2991</v>
      </c>
      <c r="I57" s="8">
        <v>2162</v>
      </c>
      <c r="J57" s="5">
        <f t="shared" si="3"/>
        <v>829</v>
      </c>
      <c r="K57" s="6">
        <v>0</v>
      </c>
      <c r="L57" s="78">
        <f t="shared" si="2"/>
        <v>829</v>
      </c>
    </row>
    <row r="58" spans="1:12" ht="15">
      <c r="A58" s="80">
        <v>36</v>
      </c>
      <c r="B58" s="50" t="s">
        <v>31</v>
      </c>
      <c r="C58" s="50">
        <v>6</v>
      </c>
      <c r="D58" s="49"/>
      <c r="E58" s="49" t="s">
        <v>19</v>
      </c>
      <c r="F58" s="42">
        <v>338540</v>
      </c>
      <c r="G58" s="52">
        <v>42480</v>
      </c>
      <c r="H58" s="9">
        <v>6963</v>
      </c>
      <c r="I58" s="9">
        <v>5316</v>
      </c>
      <c r="J58" s="41">
        <f t="shared" si="3"/>
        <v>1647</v>
      </c>
      <c r="K58" s="42">
        <v>0</v>
      </c>
      <c r="L58" s="81">
        <f t="shared" si="2"/>
        <v>1647</v>
      </c>
    </row>
    <row r="59" spans="1:12" ht="15">
      <c r="A59" s="13">
        <v>37</v>
      </c>
      <c r="B59" s="12" t="s">
        <v>31</v>
      </c>
      <c r="C59" s="12">
        <v>8</v>
      </c>
      <c r="D59" s="13"/>
      <c r="E59" s="13" t="s">
        <v>19</v>
      </c>
      <c r="F59" s="6">
        <v>338845</v>
      </c>
      <c r="G59" s="113">
        <v>42480</v>
      </c>
      <c r="H59" s="8"/>
      <c r="I59" s="268" t="s">
        <v>32</v>
      </c>
      <c r="J59" s="268"/>
      <c r="K59" s="6">
        <v>0</v>
      </c>
      <c r="L59" s="114">
        <v>1588</v>
      </c>
    </row>
    <row r="60" spans="1:12" ht="15">
      <c r="A60" s="77">
        <v>38</v>
      </c>
      <c r="B60" s="39" t="s">
        <v>31</v>
      </c>
      <c r="C60" s="39">
        <v>19</v>
      </c>
      <c r="D60" s="11"/>
      <c r="E60" s="11" t="s">
        <v>19</v>
      </c>
      <c r="F60" s="7">
        <v>338972</v>
      </c>
      <c r="G60" s="40">
        <v>42480</v>
      </c>
      <c r="H60" s="5">
        <v>2640</v>
      </c>
      <c r="I60" s="5">
        <v>1949</v>
      </c>
      <c r="J60" s="5">
        <f>H60-I60</f>
        <v>691</v>
      </c>
      <c r="K60" s="7"/>
      <c r="L60" s="78">
        <f t="shared" si="2"/>
        <v>691</v>
      </c>
    </row>
    <row r="61" spans="1:12" ht="15">
      <c r="A61" s="79">
        <v>39</v>
      </c>
      <c r="B61" s="12" t="s">
        <v>31</v>
      </c>
      <c r="C61" s="12">
        <v>38</v>
      </c>
      <c r="D61" s="13"/>
      <c r="E61" s="13" t="s">
        <v>19</v>
      </c>
      <c r="F61" s="6">
        <v>344123</v>
      </c>
      <c r="G61" s="40">
        <v>42480</v>
      </c>
      <c r="H61" s="8">
        <v>894</v>
      </c>
      <c r="I61" s="8">
        <v>640</v>
      </c>
      <c r="J61" s="8">
        <f aca="true" t="shared" si="4" ref="J61:J73">H61-I61</f>
        <v>254</v>
      </c>
      <c r="K61" s="6">
        <v>45.77</v>
      </c>
      <c r="L61" s="78">
        <f t="shared" si="2"/>
        <v>208.23</v>
      </c>
    </row>
    <row r="62" spans="1:12" ht="15">
      <c r="A62" s="77">
        <v>40</v>
      </c>
      <c r="B62" s="12" t="s">
        <v>31</v>
      </c>
      <c r="C62" s="12">
        <v>62</v>
      </c>
      <c r="D62" s="13"/>
      <c r="E62" s="13" t="s">
        <v>19</v>
      </c>
      <c r="F62" s="6">
        <v>344134</v>
      </c>
      <c r="G62" s="40">
        <v>42480</v>
      </c>
      <c r="H62" s="8">
        <v>648</v>
      </c>
      <c r="I62" s="8">
        <v>501</v>
      </c>
      <c r="J62" s="8">
        <f t="shared" si="4"/>
        <v>147</v>
      </c>
      <c r="K62" s="6">
        <v>33.58</v>
      </c>
      <c r="L62" s="78">
        <f t="shared" si="2"/>
        <v>113.42</v>
      </c>
    </row>
    <row r="63" spans="1:12" ht="15">
      <c r="A63" s="79">
        <v>41</v>
      </c>
      <c r="B63" s="12" t="s">
        <v>33</v>
      </c>
      <c r="C63" s="12">
        <v>72</v>
      </c>
      <c r="D63" s="13"/>
      <c r="E63" s="13" t="s">
        <v>19</v>
      </c>
      <c r="F63" s="6">
        <v>326491</v>
      </c>
      <c r="G63" s="40">
        <v>42480</v>
      </c>
      <c r="H63" s="8">
        <v>2639</v>
      </c>
      <c r="I63" s="8">
        <v>2024</v>
      </c>
      <c r="J63" s="8">
        <f t="shared" si="4"/>
        <v>615</v>
      </c>
      <c r="K63" s="6">
        <v>2</v>
      </c>
      <c r="L63" s="78">
        <f t="shared" si="2"/>
        <v>613</v>
      </c>
    </row>
    <row r="64" spans="1:12" ht="15">
      <c r="A64" s="79">
        <v>42</v>
      </c>
      <c r="B64" s="12" t="s">
        <v>33</v>
      </c>
      <c r="C64" s="12">
        <v>70</v>
      </c>
      <c r="D64" s="13"/>
      <c r="E64" s="13" t="s">
        <v>19</v>
      </c>
      <c r="F64" s="6">
        <v>327160</v>
      </c>
      <c r="G64" s="40">
        <v>42480</v>
      </c>
      <c r="H64" s="8">
        <v>2654</v>
      </c>
      <c r="I64" s="8">
        <v>1950</v>
      </c>
      <c r="J64" s="8">
        <f t="shared" si="4"/>
        <v>704</v>
      </c>
      <c r="K64" s="6">
        <v>4</v>
      </c>
      <c r="L64" s="78">
        <f t="shared" si="2"/>
        <v>700</v>
      </c>
    </row>
    <row r="65" spans="1:12" ht="15">
      <c r="A65" s="77">
        <v>43</v>
      </c>
      <c r="B65" s="12" t="s">
        <v>33</v>
      </c>
      <c r="C65" s="12">
        <v>64</v>
      </c>
      <c r="D65" s="13"/>
      <c r="E65" s="13" t="s">
        <v>19</v>
      </c>
      <c r="F65" s="6">
        <v>334560</v>
      </c>
      <c r="G65" s="40">
        <v>42480</v>
      </c>
      <c r="H65" s="8">
        <v>3766</v>
      </c>
      <c r="I65" s="8">
        <v>2729</v>
      </c>
      <c r="J65" s="8">
        <f t="shared" si="4"/>
        <v>1037</v>
      </c>
      <c r="K65" s="6">
        <v>0</v>
      </c>
      <c r="L65" s="78">
        <f t="shared" si="2"/>
        <v>1037</v>
      </c>
    </row>
    <row r="66" spans="1:12" ht="15">
      <c r="A66" s="79">
        <v>44</v>
      </c>
      <c r="B66" s="12" t="s">
        <v>33</v>
      </c>
      <c r="C66" s="12">
        <v>78</v>
      </c>
      <c r="D66" s="13"/>
      <c r="E66" s="13" t="s">
        <v>19</v>
      </c>
      <c r="F66" s="6">
        <v>334653</v>
      </c>
      <c r="G66" s="40">
        <v>42480</v>
      </c>
      <c r="H66" s="8">
        <v>1060</v>
      </c>
      <c r="I66" s="8">
        <v>876</v>
      </c>
      <c r="J66" s="8">
        <f t="shared" si="4"/>
        <v>184</v>
      </c>
      <c r="K66" s="6">
        <v>0</v>
      </c>
      <c r="L66" s="78">
        <f t="shared" si="2"/>
        <v>184</v>
      </c>
    </row>
    <row r="67" spans="1:12" ht="15">
      <c r="A67" s="79">
        <v>45</v>
      </c>
      <c r="B67" s="12" t="s">
        <v>33</v>
      </c>
      <c r="C67" s="12">
        <v>35</v>
      </c>
      <c r="D67" s="13"/>
      <c r="E67" s="13" t="s">
        <v>19</v>
      </c>
      <c r="F67" s="6">
        <v>334753</v>
      </c>
      <c r="G67" s="40">
        <v>42480</v>
      </c>
      <c r="H67" s="8">
        <v>4187</v>
      </c>
      <c r="I67" s="8">
        <v>3379</v>
      </c>
      <c r="J67" s="8">
        <f t="shared" si="4"/>
        <v>808</v>
      </c>
      <c r="K67" s="6">
        <v>0</v>
      </c>
      <c r="L67" s="78">
        <f t="shared" si="2"/>
        <v>808</v>
      </c>
    </row>
    <row r="68" spans="1:12" ht="15">
      <c r="A68" s="77">
        <v>46</v>
      </c>
      <c r="B68" s="12" t="s">
        <v>33</v>
      </c>
      <c r="C68" s="12">
        <v>76</v>
      </c>
      <c r="D68" s="13"/>
      <c r="E68" s="13" t="s">
        <v>19</v>
      </c>
      <c r="F68" s="6">
        <v>340067</v>
      </c>
      <c r="G68" s="40">
        <v>42480</v>
      </c>
      <c r="H68" s="8">
        <v>1634</v>
      </c>
      <c r="I68" s="8">
        <v>1189</v>
      </c>
      <c r="J68" s="8">
        <f t="shared" si="4"/>
        <v>445</v>
      </c>
      <c r="K68" s="6">
        <v>10</v>
      </c>
      <c r="L68" s="78">
        <f t="shared" si="2"/>
        <v>435</v>
      </c>
    </row>
    <row r="69" spans="1:12" ht="15">
      <c r="A69" s="79">
        <v>47</v>
      </c>
      <c r="B69" s="12" t="s">
        <v>33</v>
      </c>
      <c r="C69" s="12">
        <v>11</v>
      </c>
      <c r="D69" s="13"/>
      <c r="E69" s="13" t="s">
        <v>19</v>
      </c>
      <c r="F69" s="6">
        <v>340222</v>
      </c>
      <c r="G69" s="40">
        <v>42480</v>
      </c>
      <c r="H69" s="8">
        <v>3493</v>
      </c>
      <c r="I69" s="8">
        <v>2586</v>
      </c>
      <c r="J69" s="8">
        <f t="shared" si="4"/>
        <v>907</v>
      </c>
      <c r="K69" s="6">
        <v>3</v>
      </c>
      <c r="L69" s="78">
        <f t="shared" si="2"/>
        <v>904</v>
      </c>
    </row>
    <row r="70" spans="1:12" ht="15">
      <c r="A70" s="79">
        <v>48</v>
      </c>
      <c r="B70" s="12" t="s">
        <v>33</v>
      </c>
      <c r="C70" s="12">
        <v>6</v>
      </c>
      <c r="D70" s="13"/>
      <c r="E70" s="13" t="s">
        <v>19</v>
      </c>
      <c r="F70" s="6">
        <v>340682</v>
      </c>
      <c r="G70" s="40">
        <v>42480</v>
      </c>
      <c r="H70" s="8">
        <v>1763</v>
      </c>
      <c r="I70" s="8">
        <v>1310</v>
      </c>
      <c r="J70" s="8">
        <f t="shared" si="4"/>
        <v>453</v>
      </c>
      <c r="K70" s="6">
        <v>0</v>
      </c>
      <c r="L70" s="78">
        <f t="shared" si="2"/>
        <v>453</v>
      </c>
    </row>
    <row r="71" spans="1:12" ht="15">
      <c r="A71" s="77">
        <v>49</v>
      </c>
      <c r="B71" s="12" t="s">
        <v>33</v>
      </c>
      <c r="C71" s="12">
        <v>21</v>
      </c>
      <c r="D71" s="13"/>
      <c r="E71" s="13" t="s">
        <v>19</v>
      </c>
      <c r="F71" s="6">
        <v>340953</v>
      </c>
      <c r="G71" s="40">
        <v>42480</v>
      </c>
      <c r="H71" s="8">
        <v>1735</v>
      </c>
      <c r="I71" s="8">
        <v>1256</v>
      </c>
      <c r="J71" s="8">
        <f t="shared" si="4"/>
        <v>479</v>
      </c>
      <c r="K71" s="6">
        <v>22</v>
      </c>
      <c r="L71" s="78">
        <f t="shared" si="2"/>
        <v>457</v>
      </c>
    </row>
    <row r="72" spans="1:12" ht="15">
      <c r="A72" s="79">
        <v>50</v>
      </c>
      <c r="B72" s="12" t="s">
        <v>33</v>
      </c>
      <c r="C72" s="12">
        <v>62</v>
      </c>
      <c r="D72" s="13"/>
      <c r="E72" s="13" t="s">
        <v>19</v>
      </c>
      <c r="F72" s="6">
        <v>341801</v>
      </c>
      <c r="G72" s="40">
        <v>42480</v>
      </c>
      <c r="H72" s="8">
        <v>5754</v>
      </c>
      <c r="I72" s="8">
        <v>4347</v>
      </c>
      <c r="J72" s="8">
        <f t="shared" si="4"/>
        <v>1407</v>
      </c>
      <c r="K72" s="6">
        <v>7</v>
      </c>
      <c r="L72" s="78">
        <f t="shared" si="2"/>
        <v>1400</v>
      </c>
    </row>
    <row r="73" spans="1:12" ht="15">
      <c r="A73" s="79">
        <v>51</v>
      </c>
      <c r="B73" s="12" t="s">
        <v>33</v>
      </c>
      <c r="C73" s="12">
        <v>45</v>
      </c>
      <c r="D73" s="13"/>
      <c r="E73" s="13" t="s">
        <v>19</v>
      </c>
      <c r="F73" s="6">
        <v>341803</v>
      </c>
      <c r="G73" s="40">
        <v>42480</v>
      </c>
      <c r="H73" s="8">
        <v>4167</v>
      </c>
      <c r="I73" s="8">
        <v>3304</v>
      </c>
      <c r="J73" s="8">
        <f t="shared" si="4"/>
        <v>863</v>
      </c>
      <c r="K73" s="6">
        <v>340.33</v>
      </c>
      <c r="L73" s="78">
        <f t="shared" si="2"/>
        <v>522.6700000000001</v>
      </c>
    </row>
    <row r="74" spans="1:12" ht="15">
      <c r="A74" s="77">
        <v>52</v>
      </c>
      <c r="B74" s="12" t="s">
        <v>33</v>
      </c>
      <c r="C74" s="12" t="s">
        <v>34</v>
      </c>
      <c r="D74" s="13"/>
      <c r="E74" s="13" t="s">
        <v>19</v>
      </c>
      <c r="F74" s="6">
        <v>343463</v>
      </c>
      <c r="G74" s="40">
        <v>42480</v>
      </c>
      <c r="H74" s="8">
        <v>3375</v>
      </c>
      <c r="I74" s="8">
        <v>2504</v>
      </c>
      <c r="J74" s="8">
        <f>H74-I74-J70</f>
        <v>418</v>
      </c>
      <c r="K74" s="6">
        <v>1</v>
      </c>
      <c r="L74" s="78">
        <f t="shared" si="2"/>
        <v>417</v>
      </c>
    </row>
    <row r="75" spans="1:12" ht="15">
      <c r="A75" s="79">
        <v>53</v>
      </c>
      <c r="B75" s="12" t="s">
        <v>35</v>
      </c>
      <c r="C75" s="12">
        <v>3</v>
      </c>
      <c r="D75" s="13"/>
      <c r="E75" s="13" t="s">
        <v>19</v>
      </c>
      <c r="F75" s="6">
        <v>339366</v>
      </c>
      <c r="G75" s="40">
        <v>42480</v>
      </c>
      <c r="H75" s="8">
        <v>6094</v>
      </c>
      <c r="I75" s="8">
        <v>4797</v>
      </c>
      <c r="J75" s="8">
        <f>H75-I75</f>
        <v>1297</v>
      </c>
      <c r="K75" s="6">
        <v>21</v>
      </c>
      <c r="L75" s="78">
        <f t="shared" si="2"/>
        <v>1276</v>
      </c>
    </row>
    <row r="76" spans="1:12" ht="15">
      <c r="A76" s="79">
        <v>54</v>
      </c>
      <c r="B76" s="12" t="s">
        <v>36</v>
      </c>
      <c r="C76" s="12">
        <v>66</v>
      </c>
      <c r="D76" s="13"/>
      <c r="E76" s="13" t="s">
        <v>19</v>
      </c>
      <c r="F76" s="6">
        <v>383336</v>
      </c>
      <c r="G76" s="40">
        <v>42480</v>
      </c>
      <c r="H76" s="8">
        <v>1172</v>
      </c>
      <c r="I76" s="8">
        <v>818</v>
      </c>
      <c r="J76" s="8">
        <f aca="true" t="shared" si="5" ref="J76:J85">H76-I76</f>
        <v>354</v>
      </c>
      <c r="K76" s="6">
        <v>5</v>
      </c>
      <c r="L76" s="78">
        <f t="shared" si="2"/>
        <v>349</v>
      </c>
    </row>
    <row r="77" spans="1:12" ht="15">
      <c r="A77" s="77">
        <v>55</v>
      </c>
      <c r="B77" s="12" t="s">
        <v>36</v>
      </c>
      <c r="C77" s="12">
        <v>55</v>
      </c>
      <c r="D77" s="13"/>
      <c r="E77" s="13" t="s">
        <v>19</v>
      </c>
      <c r="F77" s="6">
        <v>345111</v>
      </c>
      <c r="G77" s="40">
        <v>42480</v>
      </c>
      <c r="H77" s="8">
        <v>1165</v>
      </c>
      <c r="I77" s="8">
        <v>900</v>
      </c>
      <c r="J77" s="8">
        <f t="shared" si="5"/>
        <v>265</v>
      </c>
      <c r="K77" s="6">
        <v>25</v>
      </c>
      <c r="L77" s="78">
        <f t="shared" si="2"/>
        <v>240</v>
      </c>
    </row>
    <row r="78" spans="1:12" ht="15">
      <c r="A78" s="79">
        <v>56</v>
      </c>
      <c r="B78" s="12" t="s">
        <v>36</v>
      </c>
      <c r="C78" s="12">
        <v>59</v>
      </c>
      <c r="D78" s="13"/>
      <c r="E78" s="13" t="s">
        <v>19</v>
      </c>
      <c r="F78" s="6">
        <v>327302</v>
      </c>
      <c r="G78" s="40">
        <v>42480</v>
      </c>
      <c r="H78" s="8">
        <v>3314</v>
      </c>
      <c r="I78" s="8">
        <v>2454</v>
      </c>
      <c r="J78" s="8">
        <f t="shared" si="5"/>
        <v>860</v>
      </c>
      <c r="K78" s="6">
        <v>36.26</v>
      </c>
      <c r="L78" s="78">
        <f t="shared" si="2"/>
        <v>823.74</v>
      </c>
    </row>
    <row r="79" spans="1:12" ht="15">
      <c r="A79" s="79">
        <v>57</v>
      </c>
      <c r="B79" s="12" t="s">
        <v>36</v>
      </c>
      <c r="C79" s="12">
        <v>32</v>
      </c>
      <c r="D79" s="13"/>
      <c r="E79" s="13" t="s">
        <v>19</v>
      </c>
      <c r="F79" s="6">
        <v>335053</v>
      </c>
      <c r="G79" s="40">
        <v>42480</v>
      </c>
      <c r="H79" s="8">
        <v>9957</v>
      </c>
      <c r="I79" s="8">
        <v>7269</v>
      </c>
      <c r="J79" s="8">
        <f t="shared" si="5"/>
        <v>2688</v>
      </c>
      <c r="K79" s="6">
        <v>9</v>
      </c>
      <c r="L79" s="78">
        <f t="shared" si="2"/>
        <v>2679</v>
      </c>
    </row>
    <row r="80" spans="1:12" ht="15">
      <c r="A80" s="77">
        <v>58</v>
      </c>
      <c r="B80" s="12" t="s">
        <v>36</v>
      </c>
      <c r="C80" s="12">
        <v>30</v>
      </c>
      <c r="D80" s="13"/>
      <c r="E80" s="13" t="s">
        <v>19</v>
      </c>
      <c r="F80" s="6">
        <v>338133</v>
      </c>
      <c r="G80" s="40">
        <v>42480</v>
      </c>
      <c r="H80" s="8">
        <v>4266</v>
      </c>
      <c r="I80" s="8">
        <v>3125</v>
      </c>
      <c r="J80" s="8">
        <f t="shared" si="5"/>
        <v>1141</v>
      </c>
      <c r="K80" s="6">
        <v>0</v>
      </c>
      <c r="L80" s="78">
        <f t="shared" si="2"/>
        <v>1141</v>
      </c>
    </row>
    <row r="81" spans="1:12" ht="15">
      <c r="A81" s="79">
        <v>59</v>
      </c>
      <c r="B81" s="12" t="s">
        <v>36</v>
      </c>
      <c r="C81" s="12">
        <v>8</v>
      </c>
      <c r="D81" s="13"/>
      <c r="E81" s="13" t="s">
        <v>19</v>
      </c>
      <c r="F81" s="6">
        <v>341790</v>
      </c>
      <c r="G81" s="40">
        <v>42480</v>
      </c>
      <c r="H81" s="8">
        <v>3686</v>
      </c>
      <c r="I81" s="8">
        <v>2711</v>
      </c>
      <c r="J81" s="8">
        <f t="shared" si="5"/>
        <v>975</v>
      </c>
      <c r="K81" s="6">
        <v>62.44</v>
      </c>
      <c r="L81" s="78">
        <f t="shared" si="2"/>
        <v>912.56</v>
      </c>
    </row>
    <row r="82" spans="1:12" ht="15">
      <c r="A82" s="79">
        <v>60</v>
      </c>
      <c r="B82" s="12" t="s">
        <v>36</v>
      </c>
      <c r="C82" s="12" t="s">
        <v>37</v>
      </c>
      <c r="D82" s="13"/>
      <c r="E82" s="13" t="s">
        <v>19</v>
      </c>
      <c r="F82" s="6">
        <v>341950</v>
      </c>
      <c r="G82" s="40">
        <v>42480</v>
      </c>
      <c r="H82" s="8">
        <v>1232</v>
      </c>
      <c r="I82" s="8">
        <v>889</v>
      </c>
      <c r="J82" s="8">
        <f t="shared" si="5"/>
        <v>343</v>
      </c>
      <c r="K82" s="6">
        <v>2</v>
      </c>
      <c r="L82" s="78">
        <f t="shared" si="2"/>
        <v>341</v>
      </c>
    </row>
    <row r="83" spans="1:12" ht="15">
      <c r="A83" s="77">
        <v>61</v>
      </c>
      <c r="B83" s="12" t="s">
        <v>38</v>
      </c>
      <c r="C83" s="12">
        <v>34</v>
      </c>
      <c r="D83" s="13"/>
      <c r="E83" s="13" t="s">
        <v>19</v>
      </c>
      <c r="F83" s="6">
        <v>327500</v>
      </c>
      <c r="G83" s="40">
        <v>42480</v>
      </c>
      <c r="H83" s="8">
        <v>2035</v>
      </c>
      <c r="I83" s="8">
        <v>1605</v>
      </c>
      <c r="J83" s="8">
        <f t="shared" si="5"/>
        <v>430</v>
      </c>
      <c r="K83" s="6">
        <v>3.87</v>
      </c>
      <c r="L83" s="78">
        <f t="shared" si="2"/>
        <v>426.13</v>
      </c>
    </row>
    <row r="84" spans="1:12" ht="15">
      <c r="A84" s="79">
        <v>62</v>
      </c>
      <c r="B84" s="12" t="s">
        <v>38</v>
      </c>
      <c r="C84" s="12" t="s">
        <v>39</v>
      </c>
      <c r="D84" s="13"/>
      <c r="E84" s="13" t="s">
        <v>19</v>
      </c>
      <c r="F84" s="6">
        <v>328609</v>
      </c>
      <c r="G84" s="40">
        <v>42480</v>
      </c>
      <c r="H84" s="8">
        <v>1064</v>
      </c>
      <c r="I84" s="8">
        <v>800</v>
      </c>
      <c r="J84" s="8">
        <f t="shared" si="5"/>
        <v>264</v>
      </c>
      <c r="K84" s="6">
        <v>0</v>
      </c>
      <c r="L84" s="78">
        <f t="shared" si="2"/>
        <v>264</v>
      </c>
    </row>
    <row r="85" spans="1:12" ht="15">
      <c r="A85" s="79">
        <v>63</v>
      </c>
      <c r="B85" s="12" t="s">
        <v>40</v>
      </c>
      <c r="C85" s="12">
        <v>5</v>
      </c>
      <c r="D85" s="13"/>
      <c r="E85" s="13" t="s">
        <v>19</v>
      </c>
      <c r="F85" s="6">
        <v>327292</v>
      </c>
      <c r="G85" s="40">
        <v>42480</v>
      </c>
      <c r="H85" s="9">
        <v>3117</v>
      </c>
      <c r="I85" s="9">
        <v>2325</v>
      </c>
      <c r="J85" s="8">
        <f t="shared" si="5"/>
        <v>792</v>
      </c>
      <c r="K85" s="6">
        <v>36</v>
      </c>
      <c r="L85" s="78">
        <f t="shared" si="2"/>
        <v>756</v>
      </c>
    </row>
    <row r="86" spans="1:12" ht="15">
      <c r="A86" s="77">
        <v>64</v>
      </c>
      <c r="B86" s="12" t="s">
        <v>40</v>
      </c>
      <c r="C86" s="12">
        <v>10</v>
      </c>
      <c r="D86" s="13"/>
      <c r="E86" s="13" t="s">
        <v>19</v>
      </c>
      <c r="F86" s="6">
        <v>333546</v>
      </c>
      <c r="G86" s="40">
        <v>42480</v>
      </c>
      <c r="H86" s="5">
        <v>9429</v>
      </c>
      <c r="I86" s="5">
        <v>7033</v>
      </c>
      <c r="J86" s="8">
        <f>H86-I86</f>
        <v>2396</v>
      </c>
      <c r="K86" s="6">
        <v>38</v>
      </c>
      <c r="L86" s="78">
        <f t="shared" si="2"/>
        <v>2358</v>
      </c>
    </row>
    <row r="87" spans="1:12" ht="15">
      <c r="A87" s="79">
        <v>65</v>
      </c>
      <c r="B87" s="12" t="s">
        <v>40</v>
      </c>
      <c r="C87" s="12">
        <v>38</v>
      </c>
      <c r="D87" s="13"/>
      <c r="E87" s="13" t="s">
        <v>19</v>
      </c>
      <c r="F87" s="6">
        <v>335565</v>
      </c>
      <c r="G87" s="40">
        <v>42480</v>
      </c>
      <c r="H87" s="8">
        <v>847</v>
      </c>
      <c r="I87" s="8">
        <v>611</v>
      </c>
      <c r="J87" s="8">
        <f aca="true" t="shared" si="6" ref="J87:J104">H87-I87</f>
        <v>236</v>
      </c>
      <c r="K87" s="6">
        <v>15.52</v>
      </c>
      <c r="L87" s="78">
        <f t="shared" si="2"/>
        <v>220.48</v>
      </c>
    </row>
    <row r="88" spans="1:12" ht="15">
      <c r="A88" s="79">
        <v>66</v>
      </c>
      <c r="B88" s="12" t="s">
        <v>40</v>
      </c>
      <c r="C88" s="12">
        <v>50</v>
      </c>
      <c r="D88" s="13"/>
      <c r="E88" s="13" t="s">
        <v>19</v>
      </c>
      <c r="F88" s="6">
        <v>332622</v>
      </c>
      <c r="G88" s="40">
        <v>42480</v>
      </c>
      <c r="H88" s="8">
        <v>727</v>
      </c>
      <c r="I88" s="8">
        <v>465</v>
      </c>
      <c r="J88" s="8">
        <f t="shared" si="6"/>
        <v>262</v>
      </c>
      <c r="K88" s="6">
        <v>8</v>
      </c>
      <c r="L88" s="78">
        <f t="shared" si="2"/>
        <v>254</v>
      </c>
    </row>
    <row r="89" spans="1:12" ht="15">
      <c r="A89" s="77">
        <v>67</v>
      </c>
      <c r="B89" s="12" t="s">
        <v>40</v>
      </c>
      <c r="C89" s="12">
        <v>90</v>
      </c>
      <c r="D89" s="13"/>
      <c r="E89" s="13" t="s">
        <v>19</v>
      </c>
      <c r="F89" s="6">
        <v>337881</v>
      </c>
      <c r="G89" s="40">
        <v>42480</v>
      </c>
      <c r="H89" s="8">
        <v>2109</v>
      </c>
      <c r="I89" s="8">
        <v>1545</v>
      </c>
      <c r="J89" s="8">
        <f t="shared" si="6"/>
        <v>564</v>
      </c>
      <c r="K89" s="6">
        <v>34.34</v>
      </c>
      <c r="L89" s="78">
        <f t="shared" si="2"/>
        <v>529.66</v>
      </c>
    </row>
    <row r="90" spans="1:12" ht="15">
      <c r="A90" s="79">
        <v>68</v>
      </c>
      <c r="B90" s="12" t="s">
        <v>40</v>
      </c>
      <c r="C90" s="12">
        <v>83</v>
      </c>
      <c r="D90" s="13"/>
      <c r="E90" s="13" t="s">
        <v>19</v>
      </c>
      <c r="F90" s="6">
        <v>340050</v>
      </c>
      <c r="G90" s="40">
        <v>42480</v>
      </c>
      <c r="H90" s="8">
        <v>2235</v>
      </c>
      <c r="I90" s="8">
        <v>1603</v>
      </c>
      <c r="J90" s="8">
        <f t="shared" si="6"/>
        <v>632</v>
      </c>
      <c r="K90" s="6">
        <v>69</v>
      </c>
      <c r="L90" s="78">
        <f t="shared" si="2"/>
        <v>563</v>
      </c>
    </row>
    <row r="91" spans="1:12" ht="15">
      <c r="A91" s="79">
        <v>69</v>
      </c>
      <c r="B91" s="12" t="s">
        <v>40</v>
      </c>
      <c r="C91" s="12">
        <v>12</v>
      </c>
      <c r="D91" s="13"/>
      <c r="E91" s="13" t="s">
        <v>19</v>
      </c>
      <c r="F91" s="6">
        <v>341802</v>
      </c>
      <c r="G91" s="40">
        <v>42480</v>
      </c>
      <c r="H91" s="8">
        <v>9842</v>
      </c>
      <c r="I91" s="8">
        <v>7447</v>
      </c>
      <c r="J91" s="8">
        <f t="shared" si="6"/>
        <v>2395</v>
      </c>
      <c r="K91" s="6">
        <v>0</v>
      </c>
      <c r="L91" s="78">
        <f t="shared" si="2"/>
        <v>2395</v>
      </c>
    </row>
    <row r="92" spans="1:12" ht="15">
      <c r="A92" s="77">
        <v>70</v>
      </c>
      <c r="B92" s="12" t="s">
        <v>40</v>
      </c>
      <c r="C92" s="12">
        <v>96</v>
      </c>
      <c r="D92" s="13"/>
      <c r="E92" s="13" t="s">
        <v>19</v>
      </c>
      <c r="F92" s="6">
        <v>341928</v>
      </c>
      <c r="G92" s="40">
        <v>42480</v>
      </c>
      <c r="H92" s="8">
        <v>1003</v>
      </c>
      <c r="I92" s="8">
        <v>742</v>
      </c>
      <c r="J92" s="8">
        <f t="shared" si="6"/>
        <v>261</v>
      </c>
      <c r="K92" s="6">
        <v>13</v>
      </c>
      <c r="L92" s="78">
        <f t="shared" si="2"/>
        <v>248</v>
      </c>
    </row>
    <row r="93" spans="1:12" ht="15">
      <c r="A93" s="79">
        <v>71</v>
      </c>
      <c r="B93" s="12" t="s">
        <v>40</v>
      </c>
      <c r="C93" s="12">
        <v>71</v>
      </c>
      <c r="D93" s="13"/>
      <c r="E93" s="13" t="s">
        <v>19</v>
      </c>
      <c r="F93" s="6">
        <v>342193</v>
      </c>
      <c r="G93" s="40">
        <v>42480</v>
      </c>
      <c r="H93" s="8">
        <v>1353</v>
      </c>
      <c r="I93" s="8">
        <v>956</v>
      </c>
      <c r="J93" s="8">
        <f t="shared" si="6"/>
        <v>397</v>
      </c>
      <c r="K93" s="6">
        <v>100.21</v>
      </c>
      <c r="L93" s="78">
        <f t="shared" si="2"/>
        <v>296.79</v>
      </c>
    </row>
    <row r="94" spans="1:12" ht="15">
      <c r="A94" s="79">
        <v>72</v>
      </c>
      <c r="B94" s="12" t="s">
        <v>41</v>
      </c>
      <c r="C94" s="12">
        <v>61</v>
      </c>
      <c r="D94" s="13"/>
      <c r="E94" s="13" t="s">
        <v>19</v>
      </c>
      <c r="F94" s="6">
        <v>338973</v>
      </c>
      <c r="G94" s="40">
        <v>42480</v>
      </c>
      <c r="H94" s="8">
        <v>2424</v>
      </c>
      <c r="I94" s="8">
        <v>1811</v>
      </c>
      <c r="J94" s="8">
        <f t="shared" si="6"/>
        <v>613</v>
      </c>
      <c r="K94" s="6">
        <v>58.628</v>
      </c>
      <c r="L94" s="78">
        <f t="shared" si="2"/>
        <v>554.372</v>
      </c>
    </row>
    <row r="95" spans="1:12" ht="15">
      <c r="A95" s="77">
        <v>73</v>
      </c>
      <c r="B95" s="12" t="s">
        <v>41</v>
      </c>
      <c r="C95" s="12">
        <v>49</v>
      </c>
      <c r="D95" s="13"/>
      <c r="E95" s="13" t="s">
        <v>19</v>
      </c>
      <c r="F95" s="6">
        <v>341935</v>
      </c>
      <c r="G95" s="40">
        <v>42480</v>
      </c>
      <c r="H95" s="8">
        <v>1305</v>
      </c>
      <c r="I95" s="8">
        <v>869</v>
      </c>
      <c r="J95" s="8">
        <f t="shared" si="6"/>
        <v>436</v>
      </c>
      <c r="K95" s="6">
        <v>25.91</v>
      </c>
      <c r="L95" s="78">
        <f t="shared" si="2"/>
        <v>410.09</v>
      </c>
    </row>
    <row r="96" spans="1:12" ht="15">
      <c r="A96" s="79">
        <v>74</v>
      </c>
      <c r="B96" s="12" t="s">
        <v>41</v>
      </c>
      <c r="C96" s="12">
        <v>78</v>
      </c>
      <c r="D96" s="13"/>
      <c r="E96" s="13" t="s">
        <v>19</v>
      </c>
      <c r="F96" s="6">
        <v>342056</v>
      </c>
      <c r="G96" s="40">
        <v>42480</v>
      </c>
      <c r="H96" s="8">
        <v>2964</v>
      </c>
      <c r="I96" s="8">
        <v>2301</v>
      </c>
      <c r="J96" s="8">
        <f t="shared" si="6"/>
        <v>663</v>
      </c>
      <c r="K96" s="6">
        <v>3</v>
      </c>
      <c r="L96" s="78">
        <f t="shared" si="2"/>
        <v>660</v>
      </c>
    </row>
    <row r="97" spans="1:12" ht="15">
      <c r="A97" s="79">
        <v>75</v>
      </c>
      <c r="B97" s="12" t="s">
        <v>41</v>
      </c>
      <c r="C97" s="12">
        <v>88</v>
      </c>
      <c r="D97" s="13"/>
      <c r="E97" s="13" t="s">
        <v>19</v>
      </c>
      <c r="F97" s="6">
        <v>342061</v>
      </c>
      <c r="G97" s="40">
        <v>42480</v>
      </c>
      <c r="H97" s="8">
        <v>2571</v>
      </c>
      <c r="I97" s="8">
        <v>2135</v>
      </c>
      <c r="J97" s="8">
        <f>H97-I97</f>
        <v>436</v>
      </c>
      <c r="K97" s="6">
        <v>95</v>
      </c>
      <c r="L97" s="78">
        <f t="shared" si="2"/>
        <v>341</v>
      </c>
    </row>
    <row r="98" spans="1:12" ht="15">
      <c r="A98" s="77">
        <v>76</v>
      </c>
      <c r="B98" s="12" t="s">
        <v>42</v>
      </c>
      <c r="C98" s="12" t="s">
        <v>43</v>
      </c>
      <c r="D98" s="13"/>
      <c r="E98" s="13" t="s">
        <v>19</v>
      </c>
      <c r="F98" s="6">
        <v>333281</v>
      </c>
      <c r="G98" s="40">
        <v>42480</v>
      </c>
      <c r="H98" s="8">
        <v>5834</v>
      </c>
      <c r="I98" s="8">
        <v>4525</v>
      </c>
      <c r="J98" s="8">
        <f t="shared" si="6"/>
        <v>1309</v>
      </c>
      <c r="K98" s="6">
        <v>0</v>
      </c>
      <c r="L98" s="78">
        <f t="shared" si="2"/>
        <v>1309</v>
      </c>
    </row>
    <row r="99" spans="1:12" ht="15">
      <c r="A99" s="79">
        <v>77</v>
      </c>
      <c r="B99" s="12" t="s">
        <v>42</v>
      </c>
      <c r="C99" s="12" t="s">
        <v>44</v>
      </c>
      <c r="D99" s="13"/>
      <c r="E99" s="13" t="s">
        <v>19</v>
      </c>
      <c r="F99" s="6">
        <v>333281</v>
      </c>
      <c r="G99" s="40">
        <v>42480</v>
      </c>
      <c r="H99" s="8">
        <v>5116</v>
      </c>
      <c r="I99" s="8">
        <v>3869</v>
      </c>
      <c r="J99" s="8">
        <f t="shared" si="6"/>
        <v>1247</v>
      </c>
      <c r="K99" s="6">
        <v>0</v>
      </c>
      <c r="L99" s="78">
        <f t="shared" si="2"/>
        <v>1247</v>
      </c>
    </row>
    <row r="100" spans="1:12" ht="15">
      <c r="A100" s="79">
        <v>78</v>
      </c>
      <c r="B100" s="12" t="s">
        <v>42</v>
      </c>
      <c r="C100" s="12">
        <v>47</v>
      </c>
      <c r="D100" s="13"/>
      <c r="E100" s="13" t="s">
        <v>19</v>
      </c>
      <c r="F100" s="6">
        <v>333543</v>
      </c>
      <c r="G100" s="40">
        <v>42480</v>
      </c>
      <c r="H100" s="8">
        <v>3002</v>
      </c>
      <c r="I100" s="8">
        <v>2416</v>
      </c>
      <c r="J100" s="8">
        <f t="shared" si="6"/>
        <v>586</v>
      </c>
      <c r="K100" s="6">
        <v>54</v>
      </c>
      <c r="L100" s="78">
        <f t="shared" si="2"/>
        <v>532</v>
      </c>
    </row>
    <row r="101" spans="1:12" ht="15">
      <c r="A101" s="77">
        <v>79</v>
      </c>
      <c r="B101" s="12" t="s">
        <v>42</v>
      </c>
      <c r="C101" s="12">
        <v>30</v>
      </c>
      <c r="D101" s="13"/>
      <c r="E101" s="13" t="s">
        <v>19</v>
      </c>
      <c r="F101" s="6">
        <v>340958</v>
      </c>
      <c r="G101" s="40">
        <v>42480</v>
      </c>
      <c r="H101" s="8">
        <v>2158</v>
      </c>
      <c r="I101" s="8">
        <v>1603</v>
      </c>
      <c r="J101" s="8">
        <f t="shared" si="6"/>
        <v>555</v>
      </c>
      <c r="K101" s="6">
        <v>29.81</v>
      </c>
      <c r="L101" s="78">
        <f t="shared" si="2"/>
        <v>525.19</v>
      </c>
    </row>
    <row r="102" spans="1:12" ht="15">
      <c r="A102" s="79">
        <v>80</v>
      </c>
      <c r="B102" s="12" t="s">
        <v>42</v>
      </c>
      <c r="C102" s="12">
        <v>43</v>
      </c>
      <c r="D102" s="13"/>
      <c r="E102" s="13" t="s">
        <v>19</v>
      </c>
      <c r="F102" s="6">
        <v>341768</v>
      </c>
      <c r="G102" s="40">
        <v>42480</v>
      </c>
      <c r="H102" s="8">
        <v>6836</v>
      </c>
      <c r="I102" s="8">
        <v>5317</v>
      </c>
      <c r="J102" s="8">
        <f t="shared" si="6"/>
        <v>1519</v>
      </c>
      <c r="K102" s="6">
        <v>19</v>
      </c>
      <c r="L102" s="78">
        <f t="shared" si="2"/>
        <v>1500</v>
      </c>
    </row>
    <row r="103" spans="1:12" ht="24.75">
      <c r="A103" s="79"/>
      <c r="B103" s="12" t="s">
        <v>42</v>
      </c>
      <c r="C103" s="48" t="s">
        <v>45</v>
      </c>
      <c r="D103" s="13"/>
      <c r="E103" s="13" t="s">
        <v>19</v>
      </c>
      <c r="F103" s="6">
        <v>340685</v>
      </c>
      <c r="G103" s="40">
        <v>42480</v>
      </c>
      <c r="H103" s="9">
        <v>2356</v>
      </c>
      <c r="I103" s="9">
        <v>1771</v>
      </c>
      <c r="J103" s="8">
        <f t="shared" si="6"/>
        <v>585</v>
      </c>
      <c r="K103" s="6">
        <v>0</v>
      </c>
      <c r="L103" s="78">
        <v>0</v>
      </c>
    </row>
    <row r="104" spans="1:12" ht="25.5" thickBot="1">
      <c r="A104" s="80"/>
      <c r="B104" s="50" t="s">
        <v>42</v>
      </c>
      <c r="C104" s="51" t="s">
        <v>46</v>
      </c>
      <c r="D104" s="49"/>
      <c r="E104" s="49" t="s">
        <v>19</v>
      </c>
      <c r="F104" s="42">
        <v>345949</v>
      </c>
      <c r="G104" s="52">
        <v>42480</v>
      </c>
      <c r="H104" s="9">
        <v>3898</v>
      </c>
      <c r="I104" s="9">
        <v>3120</v>
      </c>
      <c r="J104" s="8">
        <f t="shared" si="6"/>
        <v>778</v>
      </c>
      <c r="K104" s="42">
        <v>0</v>
      </c>
      <c r="L104" s="78">
        <v>0</v>
      </c>
    </row>
    <row r="105" spans="1:12" ht="15.75" thickBot="1">
      <c r="A105" s="53">
        <v>81</v>
      </c>
      <c r="B105" s="54" t="s">
        <v>47</v>
      </c>
      <c r="C105" s="55"/>
      <c r="D105" s="56"/>
      <c r="E105" s="56" t="s">
        <v>19</v>
      </c>
      <c r="F105" s="115"/>
      <c r="G105" s="117">
        <v>42480</v>
      </c>
      <c r="H105" s="116">
        <f>SUM(H103:H104)</f>
        <v>6254</v>
      </c>
      <c r="I105" s="58">
        <v>4891</v>
      </c>
      <c r="J105" s="58">
        <f>H105-I105</f>
        <v>1363</v>
      </c>
      <c r="K105" s="55">
        <v>37.21</v>
      </c>
      <c r="L105" s="59">
        <f aca="true" t="shared" si="7" ref="L105:L168">J105-K105</f>
        <v>1325.79</v>
      </c>
    </row>
    <row r="106" spans="1:12" ht="15">
      <c r="A106" s="77">
        <v>82</v>
      </c>
      <c r="B106" s="39" t="s">
        <v>48</v>
      </c>
      <c r="C106" s="39">
        <v>53</v>
      </c>
      <c r="D106" s="11"/>
      <c r="E106" s="11" t="s">
        <v>19</v>
      </c>
      <c r="F106" s="7">
        <v>332631</v>
      </c>
      <c r="G106" s="40">
        <v>42480</v>
      </c>
      <c r="H106" s="5">
        <v>1017</v>
      </c>
      <c r="I106" s="5">
        <v>697</v>
      </c>
      <c r="J106" s="5">
        <f>H106-I106</f>
        <v>320</v>
      </c>
      <c r="K106" s="7">
        <v>17.46</v>
      </c>
      <c r="L106" s="78">
        <f t="shared" si="7"/>
        <v>302.54</v>
      </c>
    </row>
    <row r="107" spans="1:12" ht="15">
      <c r="A107" s="80">
        <v>83</v>
      </c>
      <c r="B107" s="50" t="s">
        <v>48</v>
      </c>
      <c r="C107" s="50">
        <v>28</v>
      </c>
      <c r="D107" s="49"/>
      <c r="E107" s="49" t="s">
        <v>19</v>
      </c>
      <c r="F107" s="42">
        <v>333586</v>
      </c>
      <c r="G107" s="40">
        <v>42480</v>
      </c>
      <c r="H107" s="9">
        <v>7097</v>
      </c>
      <c r="I107" s="9">
        <v>5204</v>
      </c>
      <c r="J107" s="5">
        <f aca="true" t="shared" si="8" ref="J107:J158">H107-I107</f>
        <v>1893</v>
      </c>
      <c r="K107" s="42">
        <v>16</v>
      </c>
      <c r="L107" s="78">
        <f t="shared" si="7"/>
        <v>1877</v>
      </c>
    </row>
    <row r="108" spans="1:12" ht="15">
      <c r="A108" s="79">
        <v>84</v>
      </c>
      <c r="B108" s="12" t="s">
        <v>48</v>
      </c>
      <c r="C108" s="12">
        <v>30</v>
      </c>
      <c r="D108" s="13"/>
      <c r="E108" s="13" t="s">
        <v>19</v>
      </c>
      <c r="F108" s="6" t="s">
        <v>49</v>
      </c>
      <c r="G108" s="40">
        <v>42480</v>
      </c>
      <c r="H108" s="8">
        <v>37272</v>
      </c>
      <c r="I108" s="8">
        <v>37008</v>
      </c>
      <c r="J108" s="5">
        <f t="shared" si="8"/>
        <v>264</v>
      </c>
      <c r="K108" s="6">
        <v>58</v>
      </c>
      <c r="L108" s="78">
        <f t="shared" si="7"/>
        <v>206</v>
      </c>
    </row>
    <row r="109" spans="1:12" ht="15">
      <c r="A109" s="77">
        <v>85</v>
      </c>
      <c r="B109" s="39" t="s">
        <v>48</v>
      </c>
      <c r="C109" s="39">
        <v>34</v>
      </c>
      <c r="D109" s="11"/>
      <c r="E109" s="11" t="s">
        <v>19</v>
      </c>
      <c r="F109" s="7">
        <v>334756</v>
      </c>
      <c r="G109" s="40">
        <v>42480</v>
      </c>
      <c r="H109" s="5">
        <v>2244</v>
      </c>
      <c r="I109" s="5">
        <v>1648</v>
      </c>
      <c r="J109" s="5">
        <f t="shared" si="8"/>
        <v>596</v>
      </c>
      <c r="K109" s="7">
        <v>0</v>
      </c>
      <c r="L109" s="78">
        <f t="shared" si="7"/>
        <v>596</v>
      </c>
    </row>
    <row r="110" spans="1:12" ht="15">
      <c r="A110" s="80">
        <v>86</v>
      </c>
      <c r="B110" s="12" t="s">
        <v>48</v>
      </c>
      <c r="C110" s="12">
        <v>38</v>
      </c>
      <c r="D110" s="13"/>
      <c r="E110" s="13" t="s">
        <v>19</v>
      </c>
      <c r="F110" s="6">
        <v>357694</v>
      </c>
      <c r="G110" s="40">
        <v>42480</v>
      </c>
      <c r="H110" s="8">
        <v>1514</v>
      </c>
      <c r="I110" s="8">
        <v>1125</v>
      </c>
      <c r="J110" s="5">
        <f t="shared" si="8"/>
        <v>389</v>
      </c>
      <c r="K110" s="6">
        <v>16.48</v>
      </c>
      <c r="L110" s="78">
        <f t="shared" si="7"/>
        <v>372.52</v>
      </c>
    </row>
    <row r="111" spans="1:12" ht="15">
      <c r="A111" s="79">
        <v>87</v>
      </c>
      <c r="B111" s="12" t="s">
        <v>48</v>
      </c>
      <c r="C111" s="12">
        <v>90</v>
      </c>
      <c r="D111" s="13"/>
      <c r="E111" s="13" t="s">
        <v>19</v>
      </c>
      <c r="F111" s="6">
        <v>372156</v>
      </c>
      <c r="G111" s="40">
        <v>42480</v>
      </c>
      <c r="H111" s="8">
        <v>1509</v>
      </c>
      <c r="I111" s="8">
        <v>1111</v>
      </c>
      <c r="J111" s="5">
        <f t="shared" si="8"/>
        <v>398</v>
      </c>
      <c r="K111" s="6">
        <v>6</v>
      </c>
      <c r="L111" s="78">
        <f t="shared" si="7"/>
        <v>392</v>
      </c>
    </row>
    <row r="112" spans="1:12" ht="15">
      <c r="A112" s="77">
        <v>88</v>
      </c>
      <c r="B112" s="12" t="s">
        <v>50</v>
      </c>
      <c r="C112" s="12">
        <v>1</v>
      </c>
      <c r="D112" s="13"/>
      <c r="E112" s="13" t="s">
        <v>19</v>
      </c>
      <c r="F112" s="6">
        <v>338842</v>
      </c>
      <c r="G112" s="40">
        <v>42480</v>
      </c>
      <c r="H112" s="8">
        <v>2741</v>
      </c>
      <c r="I112" s="8">
        <v>2335</v>
      </c>
      <c r="J112" s="5">
        <f t="shared" si="8"/>
        <v>406</v>
      </c>
      <c r="K112" s="6">
        <v>0</v>
      </c>
      <c r="L112" s="78">
        <f t="shared" si="7"/>
        <v>406</v>
      </c>
    </row>
    <row r="113" spans="1:12" ht="15">
      <c r="A113" s="80">
        <v>89</v>
      </c>
      <c r="B113" s="12" t="s">
        <v>50</v>
      </c>
      <c r="C113" s="12">
        <v>5</v>
      </c>
      <c r="D113" s="13"/>
      <c r="E113" s="13" t="s">
        <v>19</v>
      </c>
      <c r="F113" s="6">
        <v>341808</v>
      </c>
      <c r="G113" s="40">
        <v>42480</v>
      </c>
      <c r="H113" s="8">
        <v>5665</v>
      </c>
      <c r="I113" s="8">
        <v>4371</v>
      </c>
      <c r="J113" s="5">
        <f t="shared" si="8"/>
        <v>1294</v>
      </c>
      <c r="K113" s="6">
        <v>0</v>
      </c>
      <c r="L113" s="78">
        <f t="shared" si="7"/>
        <v>1294</v>
      </c>
    </row>
    <row r="114" spans="1:12" ht="15">
      <c r="A114" s="79">
        <v>90</v>
      </c>
      <c r="B114" s="12" t="s">
        <v>51</v>
      </c>
      <c r="C114" s="12">
        <v>5</v>
      </c>
      <c r="D114" s="13"/>
      <c r="E114" s="13" t="s">
        <v>19</v>
      </c>
      <c r="F114" s="6">
        <v>341912</v>
      </c>
      <c r="G114" s="40">
        <v>42480</v>
      </c>
      <c r="H114" s="8">
        <v>668</v>
      </c>
      <c r="I114" s="8">
        <v>490</v>
      </c>
      <c r="J114" s="5">
        <f t="shared" si="8"/>
        <v>178</v>
      </c>
      <c r="K114" s="6">
        <v>0</v>
      </c>
      <c r="L114" s="78">
        <f t="shared" si="7"/>
        <v>178</v>
      </c>
    </row>
    <row r="115" spans="1:12" ht="15">
      <c r="A115" s="77">
        <v>91</v>
      </c>
      <c r="B115" s="12" t="s">
        <v>51</v>
      </c>
      <c r="C115" s="12" t="s">
        <v>52</v>
      </c>
      <c r="D115" s="13"/>
      <c r="E115" s="13" t="s">
        <v>19</v>
      </c>
      <c r="F115" s="6">
        <v>341941</v>
      </c>
      <c r="G115" s="40">
        <v>42480</v>
      </c>
      <c r="H115" s="8">
        <v>1070</v>
      </c>
      <c r="I115" s="8">
        <v>780</v>
      </c>
      <c r="J115" s="5">
        <f t="shared" si="8"/>
        <v>290</v>
      </c>
      <c r="K115" s="6">
        <v>7.75</v>
      </c>
      <c r="L115" s="78">
        <f t="shared" si="7"/>
        <v>282.25</v>
      </c>
    </row>
    <row r="116" spans="1:12" ht="15">
      <c r="A116" s="80">
        <v>92</v>
      </c>
      <c r="B116" s="12" t="s">
        <v>53</v>
      </c>
      <c r="C116" s="12">
        <v>22</v>
      </c>
      <c r="D116" s="13"/>
      <c r="E116" s="13" t="s">
        <v>19</v>
      </c>
      <c r="F116" s="6">
        <v>327389</v>
      </c>
      <c r="G116" s="40">
        <v>42480</v>
      </c>
      <c r="H116" s="8">
        <v>1918</v>
      </c>
      <c r="I116" s="8">
        <v>1529</v>
      </c>
      <c r="J116" s="5">
        <f t="shared" si="8"/>
        <v>389</v>
      </c>
      <c r="K116" s="6">
        <v>35.43</v>
      </c>
      <c r="L116" s="78">
        <f t="shared" si="7"/>
        <v>353.57</v>
      </c>
    </row>
    <row r="117" spans="1:12" ht="15">
      <c r="A117" s="79">
        <v>93</v>
      </c>
      <c r="B117" s="12" t="s">
        <v>53</v>
      </c>
      <c r="C117" s="12">
        <v>25</v>
      </c>
      <c r="D117" s="13"/>
      <c r="E117" s="13" t="s">
        <v>19</v>
      </c>
      <c r="F117" s="6">
        <v>372157</v>
      </c>
      <c r="G117" s="40">
        <v>42480</v>
      </c>
      <c r="H117" s="8">
        <v>1436</v>
      </c>
      <c r="I117" s="8">
        <v>1043</v>
      </c>
      <c r="J117" s="5">
        <f t="shared" si="8"/>
        <v>393</v>
      </c>
      <c r="K117" s="6">
        <v>65.995</v>
      </c>
      <c r="L117" s="78">
        <f t="shared" si="7"/>
        <v>327.005</v>
      </c>
    </row>
    <row r="118" spans="1:12" ht="15">
      <c r="A118" s="77">
        <v>94</v>
      </c>
      <c r="B118" s="12" t="s">
        <v>53</v>
      </c>
      <c r="C118" s="12">
        <v>74</v>
      </c>
      <c r="D118" s="13"/>
      <c r="E118" s="13" t="s">
        <v>19</v>
      </c>
      <c r="F118" s="6">
        <v>329422</v>
      </c>
      <c r="G118" s="40">
        <v>42480</v>
      </c>
      <c r="H118" s="8">
        <v>1099</v>
      </c>
      <c r="I118" s="8">
        <v>807</v>
      </c>
      <c r="J118" s="5">
        <f t="shared" si="8"/>
        <v>292</v>
      </c>
      <c r="K118" s="6">
        <v>19.76</v>
      </c>
      <c r="L118" s="78">
        <f t="shared" si="7"/>
        <v>272.24</v>
      </c>
    </row>
    <row r="119" spans="1:12" ht="15">
      <c r="A119" s="80">
        <v>95</v>
      </c>
      <c r="B119" s="12" t="s">
        <v>53</v>
      </c>
      <c r="C119" s="12">
        <v>26</v>
      </c>
      <c r="D119" s="13"/>
      <c r="E119" s="13" t="s">
        <v>19</v>
      </c>
      <c r="F119" s="6">
        <v>332621</v>
      </c>
      <c r="G119" s="40">
        <v>42480</v>
      </c>
      <c r="H119" s="8">
        <v>1218</v>
      </c>
      <c r="I119" s="8">
        <v>958</v>
      </c>
      <c r="J119" s="5">
        <f t="shared" si="8"/>
        <v>260</v>
      </c>
      <c r="K119" s="6">
        <v>67.037</v>
      </c>
      <c r="L119" s="78">
        <f t="shared" si="7"/>
        <v>192.963</v>
      </c>
    </row>
    <row r="120" spans="1:12" ht="15">
      <c r="A120" s="79">
        <v>96</v>
      </c>
      <c r="B120" s="12" t="s">
        <v>53</v>
      </c>
      <c r="C120" s="12" t="s">
        <v>54</v>
      </c>
      <c r="D120" s="13"/>
      <c r="E120" s="13" t="s">
        <v>19</v>
      </c>
      <c r="F120" s="6">
        <v>332953</v>
      </c>
      <c r="G120" s="40">
        <v>42480</v>
      </c>
      <c r="H120" s="8">
        <v>1970</v>
      </c>
      <c r="I120" s="8">
        <v>1456</v>
      </c>
      <c r="J120" s="5">
        <f t="shared" si="8"/>
        <v>514</v>
      </c>
      <c r="K120" s="6">
        <v>0</v>
      </c>
      <c r="L120" s="78">
        <f t="shared" si="7"/>
        <v>514</v>
      </c>
    </row>
    <row r="121" spans="1:12" ht="15">
      <c r="A121" s="77">
        <v>97</v>
      </c>
      <c r="B121" s="12" t="s">
        <v>53</v>
      </c>
      <c r="C121" s="12">
        <v>11</v>
      </c>
      <c r="D121" s="13"/>
      <c r="E121" s="13" t="s">
        <v>19</v>
      </c>
      <c r="F121" s="6">
        <v>333446</v>
      </c>
      <c r="G121" s="40">
        <v>42480</v>
      </c>
      <c r="H121" s="8">
        <v>2120</v>
      </c>
      <c r="I121" s="8">
        <v>1547</v>
      </c>
      <c r="J121" s="5">
        <f t="shared" si="8"/>
        <v>573</v>
      </c>
      <c r="K121" s="6">
        <v>34</v>
      </c>
      <c r="L121" s="78">
        <f t="shared" si="7"/>
        <v>539</v>
      </c>
    </row>
    <row r="122" spans="1:12" ht="15">
      <c r="A122" s="80">
        <v>98</v>
      </c>
      <c r="B122" s="12" t="s">
        <v>53</v>
      </c>
      <c r="C122" s="12">
        <v>35</v>
      </c>
      <c r="D122" s="13"/>
      <c r="E122" s="13" t="s">
        <v>19</v>
      </c>
      <c r="F122" s="6">
        <v>334651</v>
      </c>
      <c r="G122" s="40">
        <v>42480</v>
      </c>
      <c r="H122" s="8">
        <v>1671</v>
      </c>
      <c r="I122" s="8">
        <v>1288</v>
      </c>
      <c r="J122" s="5">
        <f t="shared" si="8"/>
        <v>383</v>
      </c>
      <c r="K122" s="6">
        <v>31.51</v>
      </c>
      <c r="L122" s="78">
        <f t="shared" si="7"/>
        <v>351.49</v>
      </c>
    </row>
    <row r="123" spans="1:12" ht="15">
      <c r="A123" s="79">
        <v>99</v>
      </c>
      <c r="B123" s="12" t="s">
        <v>53</v>
      </c>
      <c r="C123" s="12">
        <v>10</v>
      </c>
      <c r="D123" s="13"/>
      <c r="E123" s="13" t="s">
        <v>19</v>
      </c>
      <c r="F123" s="6">
        <v>340683</v>
      </c>
      <c r="G123" s="40">
        <v>42480</v>
      </c>
      <c r="H123" s="8">
        <v>2071</v>
      </c>
      <c r="I123" s="8">
        <v>1471</v>
      </c>
      <c r="J123" s="5">
        <f t="shared" si="8"/>
        <v>600</v>
      </c>
      <c r="K123" s="6">
        <v>6</v>
      </c>
      <c r="L123" s="78">
        <f t="shared" si="7"/>
        <v>594</v>
      </c>
    </row>
    <row r="124" spans="1:12" ht="15">
      <c r="A124" s="77">
        <v>100</v>
      </c>
      <c r="B124" s="12" t="s">
        <v>53</v>
      </c>
      <c r="C124" s="12" t="s">
        <v>55</v>
      </c>
      <c r="D124" s="13"/>
      <c r="E124" s="13" t="s">
        <v>19</v>
      </c>
      <c r="F124" s="6">
        <v>341783</v>
      </c>
      <c r="G124" s="40">
        <v>42480</v>
      </c>
      <c r="H124" s="8">
        <v>3624</v>
      </c>
      <c r="I124" s="8">
        <v>2742</v>
      </c>
      <c r="J124" s="5">
        <f t="shared" si="8"/>
        <v>882</v>
      </c>
      <c r="K124" s="6">
        <v>23.38</v>
      </c>
      <c r="L124" s="78">
        <f t="shared" si="7"/>
        <v>858.62</v>
      </c>
    </row>
    <row r="125" spans="1:12" ht="15">
      <c r="A125" s="80">
        <v>101</v>
      </c>
      <c r="B125" s="60" t="s">
        <v>53</v>
      </c>
      <c r="C125" s="60">
        <v>63</v>
      </c>
      <c r="D125" s="13"/>
      <c r="E125" s="13" t="s">
        <v>19</v>
      </c>
      <c r="F125" s="6">
        <v>343456</v>
      </c>
      <c r="G125" s="40">
        <v>42480</v>
      </c>
      <c r="H125" s="8">
        <v>1064</v>
      </c>
      <c r="I125" s="8">
        <v>772</v>
      </c>
      <c r="J125" s="5">
        <f t="shared" si="8"/>
        <v>292</v>
      </c>
      <c r="K125" s="6">
        <v>30</v>
      </c>
      <c r="L125" s="78">
        <f t="shared" si="7"/>
        <v>262</v>
      </c>
    </row>
    <row r="126" spans="1:12" ht="15">
      <c r="A126" s="79">
        <v>102</v>
      </c>
      <c r="B126" s="12" t="s">
        <v>53</v>
      </c>
      <c r="C126" s="12">
        <v>72</v>
      </c>
      <c r="D126" s="13"/>
      <c r="E126" s="13" t="s">
        <v>19</v>
      </c>
      <c r="F126" s="6">
        <v>344126</v>
      </c>
      <c r="G126" s="40">
        <v>42480</v>
      </c>
      <c r="H126" s="8">
        <v>1257</v>
      </c>
      <c r="I126" s="8">
        <v>907</v>
      </c>
      <c r="J126" s="5">
        <f t="shared" si="8"/>
        <v>350</v>
      </c>
      <c r="K126" s="6">
        <v>26.57</v>
      </c>
      <c r="L126" s="78">
        <f t="shared" si="7"/>
        <v>323.43</v>
      </c>
    </row>
    <row r="127" spans="1:12" ht="15">
      <c r="A127" s="77">
        <v>103</v>
      </c>
      <c r="B127" s="12" t="s">
        <v>53</v>
      </c>
      <c r="C127" s="12">
        <v>21</v>
      </c>
      <c r="D127" s="13"/>
      <c r="E127" s="13" t="s">
        <v>19</v>
      </c>
      <c r="F127" s="6">
        <v>345942</v>
      </c>
      <c r="G127" s="40">
        <v>42480</v>
      </c>
      <c r="H127" s="8">
        <v>1650</v>
      </c>
      <c r="I127" s="8">
        <v>1142</v>
      </c>
      <c r="J127" s="5">
        <f t="shared" si="8"/>
        <v>508</v>
      </c>
      <c r="K127" s="6">
        <v>71</v>
      </c>
      <c r="L127" s="78">
        <f t="shared" si="7"/>
        <v>437</v>
      </c>
    </row>
    <row r="128" spans="1:12" ht="15">
      <c r="A128" s="80">
        <v>104</v>
      </c>
      <c r="B128" s="12" t="s">
        <v>56</v>
      </c>
      <c r="C128" s="12">
        <v>10</v>
      </c>
      <c r="D128" s="13"/>
      <c r="E128" s="13" t="s">
        <v>19</v>
      </c>
      <c r="F128" s="6">
        <v>327290</v>
      </c>
      <c r="G128" s="40">
        <v>42480</v>
      </c>
      <c r="H128" s="8">
        <v>6850</v>
      </c>
      <c r="I128" s="8">
        <v>5082</v>
      </c>
      <c r="J128" s="5">
        <f t="shared" si="8"/>
        <v>1768</v>
      </c>
      <c r="K128" s="6">
        <v>7</v>
      </c>
      <c r="L128" s="78">
        <f t="shared" si="7"/>
        <v>1761</v>
      </c>
    </row>
    <row r="129" spans="1:12" ht="15">
      <c r="A129" s="79">
        <v>105</v>
      </c>
      <c r="B129" s="12" t="s">
        <v>56</v>
      </c>
      <c r="C129" s="12">
        <v>15</v>
      </c>
      <c r="D129" s="13"/>
      <c r="E129" s="13" t="s">
        <v>19</v>
      </c>
      <c r="F129" s="6">
        <v>329402</v>
      </c>
      <c r="G129" s="40">
        <v>42480</v>
      </c>
      <c r="H129" s="8">
        <v>995</v>
      </c>
      <c r="I129" s="8">
        <v>735</v>
      </c>
      <c r="J129" s="5">
        <f t="shared" si="8"/>
        <v>260</v>
      </c>
      <c r="K129" s="6">
        <v>18.83</v>
      </c>
      <c r="L129" s="78">
        <f t="shared" si="7"/>
        <v>241.17000000000002</v>
      </c>
    </row>
    <row r="130" spans="1:12" ht="15">
      <c r="A130" s="77">
        <v>106</v>
      </c>
      <c r="B130" s="12" t="s">
        <v>56</v>
      </c>
      <c r="C130" s="12">
        <v>9</v>
      </c>
      <c r="D130" s="13"/>
      <c r="E130" s="13" t="s">
        <v>19</v>
      </c>
      <c r="F130" s="6">
        <v>329409</v>
      </c>
      <c r="G130" s="40">
        <v>42480</v>
      </c>
      <c r="H130" s="8">
        <v>3018</v>
      </c>
      <c r="I130" s="8">
        <v>2445</v>
      </c>
      <c r="J130" s="5">
        <f t="shared" si="8"/>
        <v>573</v>
      </c>
      <c r="K130" s="6">
        <v>2</v>
      </c>
      <c r="L130" s="78">
        <f t="shared" si="7"/>
        <v>571</v>
      </c>
    </row>
    <row r="131" spans="1:12" ht="15">
      <c r="A131" s="80">
        <v>107</v>
      </c>
      <c r="B131" s="12" t="s">
        <v>56</v>
      </c>
      <c r="C131" s="12">
        <v>32</v>
      </c>
      <c r="D131" s="13"/>
      <c r="E131" s="13" t="s">
        <v>19</v>
      </c>
      <c r="F131" s="6">
        <v>335555</v>
      </c>
      <c r="G131" s="40">
        <v>42480</v>
      </c>
      <c r="H131" s="8">
        <v>2828</v>
      </c>
      <c r="I131" s="8">
        <v>2031</v>
      </c>
      <c r="J131" s="5">
        <f t="shared" si="8"/>
        <v>797</v>
      </c>
      <c r="K131" s="6">
        <v>40</v>
      </c>
      <c r="L131" s="78">
        <f t="shared" si="7"/>
        <v>757</v>
      </c>
    </row>
    <row r="132" spans="1:12" ht="15">
      <c r="A132" s="79">
        <v>108</v>
      </c>
      <c r="B132" s="12" t="s">
        <v>56</v>
      </c>
      <c r="C132" s="12">
        <v>31</v>
      </c>
      <c r="D132" s="13"/>
      <c r="E132" s="13" t="s">
        <v>19</v>
      </c>
      <c r="F132" s="6">
        <v>335562</v>
      </c>
      <c r="G132" s="40">
        <v>42480</v>
      </c>
      <c r="H132" s="8">
        <v>1676</v>
      </c>
      <c r="I132" s="8">
        <v>1253</v>
      </c>
      <c r="J132" s="5">
        <f t="shared" si="8"/>
        <v>423</v>
      </c>
      <c r="K132" s="6">
        <v>1</v>
      </c>
      <c r="L132" s="78">
        <f t="shared" si="7"/>
        <v>422</v>
      </c>
    </row>
    <row r="133" spans="1:12" ht="15">
      <c r="A133" s="77">
        <v>109</v>
      </c>
      <c r="B133" s="12" t="s">
        <v>56</v>
      </c>
      <c r="C133" s="12">
        <v>36</v>
      </c>
      <c r="D133" s="13"/>
      <c r="E133" s="13" t="s">
        <v>19</v>
      </c>
      <c r="F133" s="6">
        <v>337867</v>
      </c>
      <c r="G133" s="40">
        <v>42480</v>
      </c>
      <c r="H133" s="8">
        <v>2293</v>
      </c>
      <c r="I133" s="8">
        <v>1591</v>
      </c>
      <c r="J133" s="5">
        <f>H133-I133</f>
        <v>702</v>
      </c>
      <c r="K133" s="6">
        <v>50.2</v>
      </c>
      <c r="L133" s="78">
        <f t="shared" si="7"/>
        <v>651.8</v>
      </c>
    </row>
    <row r="134" spans="1:12" ht="15">
      <c r="A134" s="80">
        <v>110</v>
      </c>
      <c r="B134" s="12" t="s">
        <v>56</v>
      </c>
      <c r="C134" s="12">
        <v>33</v>
      </c>
      <c r="D134" s="13"/>
      <c r="E134" s="13" t="s">
        <v>19</v>
      </c>
      <c r="F134" s="6">
        <v>337874</v>
      </c>
      <c r="G134" s="40">
        <v>42480</v>
      </c>
      <c r="H134" s="8">
        <v>2164</v>
      </c>
      <c r="I134" s="8">
        <v>1544</v>
      </c>
      <c r="J134" s="5">
        <f t="shared" si="8"/>
        <v>620</v>
      </c>
      <c r="K134" s="6">
        <v>41.31</v>
      </c>
      <c r="L134" s="78">
        <f t="shared" si="7"/>
        <v>578.69</v>
      </c>
    </row>
    <row r="135" spans="1:12" ht="15">
      <c r="A135" s="79">
        <v>111</v>
      </c>
      <c r="B135" s="12" t="s">
        <v>56</v>
      </c>
      <c r="C135" s="12">
        <v>3</v>
      </c>
      <c r="D135" s="13"/>
      <c r="E135" s="13" t="s">
        <v>19</v>
      </c>
      <c r="F135" s="6">
        <v>338868</v>
      </c>
      <c r="G135" s="40">
        <v>42480</v>
      </c>
      <c r="H135" s="8">
        <v>3102</v>
      </c>
      <c r="I135" s="8">
        <v>2291</v>
      </c>
      <c r="J135" s="5">
        <f t="shared" si="8"/>
        <v>811</v>
      </c>
      <c r="K135" s="6">
        <v>13.09</v>
      </c>
      <c r="L135" s="78">
        <f t="shared" si="7"/>
        <v>797.91</v>
      </c>
    </row>
    <row r="136" spans="1:12" ht="15">
      <c r="A136" s="77">
        <v>112</v>
      </c>
      <c r="B136" s="12" t="s">
        <v>56</v>
      </c>
      <c r="C136" s="12" t="s">
        <v>57</v>
      </c>
      <c r="D136" s="13"/>
      <c r="E136" s="13" t="s">
        <v>19</v>
      </c>
      <c r="F136" s="6">
        <v>338969</v>
      </c>
      <c r="G136" s="40">
        <v>42480</v>
      </c>
      <c r="H136" s="8">
        <v>2928</v>
      </c>
      <c r="I136" s="8">
        <v>2245</v>
      </c>
      <c r="J136" s="5">
        <f t="shared" si="8"/>
        <v>683</v>
      </c>
      <c r="K136" s="6">
        <v>0</v>
      </c>
      <c r="L136" s="78">
        <f t="shared" si="7"/>
        <v>683</v>
      </c>
    </row>
    <row r="137" spans="1:12" ht="15">
      <c r="A137" s="80">
        <v>113</v>
      </c>
      <c r="B137" s="12" t="s">
        <v>56</v>
      </c>
      <c r="C137" s="12">
        <v>37</v>
      </c>
      <c r="D137" s="13"/>
      <c r="E137" s="13" t="s">
        <v>19</v>
      </c>
      <c r="F137" s="6">
        <v>338975</v>
      </c>
      <c r="G137" s="40">
        <v>42480</v>
      </c>
      <c r="H137" s="8">
        <v>2705</v>
      </c>
      <c r="I137" s="8">
        <v>2008</v>
      </c>
      <c r="J137" s="5">
        <f t="shared" si="8"/>
        <v>697</v>
      </c>
      <c r="K137" s="6">
        <v>32</v>
      </c>
      <c r="L137" s="78">
        <f t="shared" si="7"/>
        <v>665</v>
      </c>
    </row>
    <row r="138" spans="1:12" ht="15">
      <c r="A138" s="79">
        <v>114</v>
      </c>
      <c r="B138" s="12" t="s">
        <v>56</v>
      </c>
      <c r="C138" s="12">
        <v>35</v>
      </c>
      <c r="D138" s="13"/>
      <c r="E138" s="13" t="s">
        <v>19</v>
      </c>
      <c r="F138" s="6">
        <v>339070</v>
      </c>
      <c r="G138" s="40">
        <v>42480</v>
      </c>
      <c r="H138" s="8">
        <v>2203</v>
      </c>
      <c r="I138" s="8">
        <v>1632</v>
      </c>
      <c r="J138" s="5">
        <f t="shared" si="8"/>
        <v>571</v>
      </c>
      <c r="K138" s="6">
        <v>0</v>
      </c>
      <c r="L138" s="78">
        <f t="shared" si="7"/>
        <v>571</v>
      </c>
    </row>
    <row r="139" spans="1:12" ht="15">
      <c r="A139" s="77">
        <v>115</v>
      </c>
      <c r="B139" s="12" t="s">
        <v>56</v>
      </c>
      <c r="C139" s="12">
        <v>5</v>
      </c>
      <c r="D139" s="13"/>
      <c r="E139" s="13" t="s">
        <v>19</v>
      </c>
      <c r="F139" s="6">
        <v>340533</v>
      </c>
      <c r="G139" s="40">
        <v>42480</v>
      </c>
      <c r="H139" s="8">
        <v>2662</v>
      </c>
      <c r="I139" s="8">
        <v>2178</v>
      </c>
      <c r="J139" s="5">
        <f t="shared" si="8"/>
        <v>484</v>
      </c>
      <c r="K139" s="6">
        <v>5</v>
      </c>
      <c r="L139" s="78">
        <f t="shared" si="7"/>
        <v>479</v>
      </c>
    </row>
    <row r="140" spans="1:12" ht="15">
      <c r="A140" s="80">
        <v>116</v>
      </c>
      <c r="B140" s="12" t="s">
        <v>56</v>
      </c>
      <c r="C140" s="12" t="s">
        <v>58</v>
      </c>
      <c r="D140" s="13"/>
      <c r="E140" s="13" t="s">
        <v>19</v>
      </c>
      <c r="F140" s="6">
        <v>342152</v>
      </c>
      <c r="G140" s="40">
        <v>42480</v>
      </c>
      <c r="H140" s="8">
        <v>2616</v>
      </c>
      <c r="I140" s="8">
        <v>1976</v>
      </c>
      <c r="J140" s="5">
        <f t="shared" si="8"/>
        <v>640</v>
      </c>
      <c r="K140" s="6">
        <v>0</v>
      </c>
      <c r="L140" s="78">
        <f t="shared" si="7"/>
        <v>640</v>
      </c>
    </row>
    <row r="141" spans="1:12" ht="15">
      <c r="A141" s="77">
        <v>117</v>
      </c>
      <c r="B141" s="12" t="s">
        <v>59</v>
      </c>
      <c r="C141" s="12">
        <v>51</v>
      </c>
      <c r="D141" s="13"/>
      <c r="E141" s="13" t="s">
        <v>19</v>
      </c>
      <c r="F141" s="6">
        <v>336570</v>
      </c>
      <c r="G141" s="40">
        <v>42480</v>
      </c>
      <c r="H141" s="8">
        <v>1782</v>
      </c>
      <c r="I141" s="8">
        <v>1325</v>
      </c>
      <c r="J141" s="5">
        <f t="shared" si="8"/>
        <v>457</v>
      </c>
      <c r="K141" s="6">
        <v>17</v>
      </c>
      <c r="L141" s="78">
        <f t="shared" si="7"/>
        <v>440</v>
      </c>
    </row>
    <row r="142" spans="1:12" ht="15">
      <c r="A142" s="80">
        <v>118</v>
      </c>
      <c r="B142" s="12" t="s">
        <v>59</v>
      </c>
      <c r="C142" s="12">
        <v>13</v>
      </c>
      <c r="D142" s="13"/>
      <c r="E142" s="13" t="s">
        <v>19</v>
      </c>
      <c r="F142" s="6">
        <v>339062</v>
      </c>
      <c r="G142" s="40">
        <v>42480</v>
      </c>
      <c r="H142" s="8">
        <v>3212</v>
      </c>
      <c r="I142" s="8">
        <v>2332</v>
      </c>
      <c r="J142" s="5">
        <f t="shared" si="8"/>
        <v>880</v>
      </c>
      <c r="K142" s="6">
        <v>1</v>
      </c>
      <c r="L142" s="78">
        <f t="shared" si="7"/>
        <v>879</v>
      </c>
    </row>
    <row r="143" spans="1:12" ht="15">
      <c r="A143" s="79">
        <v>119</v>
      </c>
      <c r="B143" s="12" t="s">
        <v>59</v>
      </c>
      <c r="C143" s="12" t="s">
        <v>60</v>
      </c>
      <c r="D143" s="13"/>
      <c r="E143" s="13" t="s">
        <v>19</v>
      </c>
      <c r="F143" s="6">
        <v>340217</v>
      </c>
      <c r="G143" s="40">
        <v>42480</v>
      </c>
      <c r="H143" s="8">
        <v>2457</v>
      </c>
      <c r="I143" s="8">
        <v>1848</v>
      </c>
      <c r="J143" s="5">
        <f t="shared" si="8"/>
        <v>609</v>
      </c>
      <c r="K143" s="6">
        <v>0</v>
      </c>
      <c r="L143" s="78">
        <f t="shared" si="7"/>
        <v>609</v>
      </c>
    </row>
    <row r="144" spans="1:12" ht="15">
      <c r="A144" s="77">
        <v>120</v>
      </c>
      <c r="B144" s="12" t="s">
        <v>59</v>
      </c>
      <c r="C144" s="12">
        <v>17</v>
      </c>
      <c r="D144" s="13"/>
      <c r="E144" s="13" t="s">
        <v>19</v>
      </c>
      <c r="F144" s="6">
        <v>356123</v>
      </c>
      <c r="G144" s="40">
        <v>42480</v>
      </c>
      <c r="H144" s="8">
        <v>1452</v>
      </c>
      <c r="I144" s="8">
        <v>941</v>
      </c>
      <c r="J144" s="5">
        <f t="shared" si="8"/>
        <v>511</v>
      </c>
      <c r="K144" s="6">
        <v>8</v>
      </c>
      <c r="L144" s="78">
        <f t="shared" si="7"/>
        <v>503</v>
      </c>
    </row>
    <row r="145" spans="1:12" ht="15">
      <c r="A145" s="80">
        <v>121</v>
      </c>
      <c r="B145" s="12" t="s">
        <v>59</v>
      </c>
      <c r="C145" s="12">
        <v>18</v>
      </c>
      <c r="D145" s="13"/>
      <c r="E145" s="13" t="s">
        <v>19</v>
      </c>
      <c r="F145" s="6">
        <v>340686</v>
      </c>
      <c r="G145" s="40">
        <v>42480</v>
      </c>
      <c r="H145" s="8">
        <v>4396</v>
      </c>
      <c r="I145" s="8">
        <v>3245</v>
      </c>
      <c r="J145" s="5">
        <f t="shared" si="8"/>
        <v>1151</v>
      </c>
      <c r="K145" s="6">
        <v>0</v>
      </c>
      <c r="L145" s="78">
        <f t="shared" si="7"/>
        <v>1151</v>
      </c>
    </row>
    <row r="146" spans="1:12" ht="15">
      <c r="A146" s="79">
        <v>122</v>
      </c>
      <c r="B146" s="12" t="s">
        <v>59</v>
      </c>
      <c r="C146" s="12" t="s">
        <v>61</v>
      </c>
      <c r="D146" s="13"/>
      <c r="E146" s="13" t="s">
        <v>19</v>
      </c>
      <c r="F146" s="6">
        <v>340689</v>
      </c>
      <c r="G146" s="40">
        <v>42480</v>
      </c>
      <c r="H146" s="8">
        <v>1906</v>
      </c>
      <c r="I146" s="8">
        <v>1404</v>
      </c>
      <c r="J146" s="5">
        <f t="shared" si="8"/>
        <v>502</v>
      </c>
      <c r="K146" s="6">
        <v>0</v>
      </c>
      <c r="L146" s="78">
        <f t="shared" si="7"/>
        <v>502</v>
      </c>
    </row>
    <row r="147" spans="1:12" ht="15">
      <c r="A147" s="77">
        <v>123</v>
      </c>
      <c r="B147" s="12" t="s">
        <v>59</v>
      </c>
      <c r="C147" s="12" t="s">
        <v>62</v>
      </c>
      <c r="D147" s="13"/>
      <c r="E147" s="13" t="s">
        <v>19</v>
      </c>
      <c r="F147" s="6">
        <v>340218</v>
      </c>
      <c r="G147" s="40">
        <v>42480</v>
      </c>
      <c r="H147" s="8">
        <v>1748</v>
      </c>
      <c r="I147" s="8">
        <v>1327</v>
      </c>
      <c r="J147" s="5">
        <f t="shared" si="8"/>
        <v>421</v>
      </c>
      <c r="K147" s="6">
        <v>0</v>
      </c>
      <c r="L147" s="78">
        <f t="shared" si="7"/>
        <v>421</v>
      </c>
    </row>
    <row r="148" spans="1:12" ht="15">
      <c r="A148" s="80">
        <v>124</v>
      </c>
      <c r="B148" s="12" t="s">
        <v>59</v>
      </c>
      <c r="C148" s="12" t="s">
        <v>63</v>
      </c>
      <c r="D148" s="13"/>
      <c r="E148" s="13" t="s">
        <v>19</v>
      </c>
      <c r="F148" s="6">
        <v>341214</v>
      </c>
      <c r="G148" s="40">
        <v>42480</v>
      </c>
      <c r="H148" s="8">
        <v>2193</v>
      </c>
      <c r="I148" s="8">
        <v>1569</v>
      </c>
      <c r="J148" s="5">
        <f t="shared" si="8"/>
        <v>624</v>
      </c>
      <c r="K148" s="6">
        <v>0</v>
      </c>
      <c r="L148" s="78">
        <f t="shared" si="7"/>
        <v>624</v>
      </c>
    </row>
    <row r="149" spans="1:12" ht="15">
      <c r="A149" s="79">
        <v>125</v>
      </c>
      <c r="B149" s="12" t="s">
        <v>59</v>
      </c>
      <c r="C149" s="12">
        <v>36</v>
      </c>
      <c r="D149" s="13"/>
      <c r="E149" s="13" t="s">
        <v>19</v>
      </c>
      <c r="F149" s="6">
        <v>341909</v>
      </c>
      <c r="G149" s="40">
        <v>42480</v>
      </c>
      <c r="H149" s="8">
        <v>1243</v>
      </c>
      <c r="I149" s="8">
        <v>913</v>
      </c>
      <c r="J149" s="5">
        <f t="shared" si="8"/>
        <v>330</v>
      </c>
      <c r="K149" s="6">
        <v>1</v>
      </c>
      <c r="L149" s="78">
        <f t="shared" si="7"/>
        <v>329</v>
      </c>
    </row>
    <row r="150" spans="1:12" ht="15">
      <c r="A150" s="77">
        <v>126</v>
      </c>
      <c r="B150" s="12" t="s">
        <v>59</v>
      </c>
      <c r="C150" s="12">
        <v>34</v>
      </c>
      <c r="D150" s="13"/>
      <c r="E150" s="13" t="s">
        <v>19</v>
      </c>
      <c r="F150" s="6">
        <v>341913</v>
      </c>
      <c r="G150" s="40">
        <v>42480</v>
      </c>
      <c r="H150" s="8">
        <v>1492</v>
      </c>
      <c r="I150" s="8">
        <v>1093</v>
      </c>
      <c r="J150" s="5">
        <f t="shared" si="8"/>
        <v>399</v>
      </c>
      <c r="K150" s="6">
        <v>22</v>
      </c>
      <c r="L150" s="78">
        <f t="shared" si="7"/>
        <v>377</v>
      </c>
    </row>
    <row r="151" spans="1:12" ht="15">
      <c r="A151" s="80">
        <v>127</v>
      </c>
      <c r="B151" s="50" t="s">
        <v>59</v>
      </c>
      <c r="C151" s="50">
        <v>35</v>
      </c>
      <c r="D151" s="49"/>
      <c r="E151" s="49" t="s">
        <v>19</v>
      </c>
      <c r="F151" s="42">
        <v>342471</v>
      </c>
      <c r="G151" s="40">
        <v>42480</v>
      </c>
      <c r="H151" s="9">
        <v>2072</v>
      </c>
      <c r="I151" s="9">
        <v>1521</v>
      </c>
      <c r="J151" s="5">
        <f t="shared" si="8"/>
        <v>551</v>
      </c>
      <c r="K151" s="42">
        <v>14.41</v>
      </c>
      <c r="L151" s="78">
        <f t="shared" si="7"/>
        <v>536.59</v>
      </c>
    </row>
    <row r="152" spans="1:12" ht="15">
      <c r="A152" s="79">
        <v>128</v>
      </c>
      <c r="B152" s="61" t="s">
        <v>59</v>
      </c>
      <c r="C152" s="61">
        <v>38</v>
      </c>
      <c r="D152" s="13"/>
      <c r="E152" s="13" t="s">
        <v>19</v>
      </c>
      <c r="F152" s="6" t="s">
        <v>64</v>
      </c>
      <c r="G152" s="40">
        <v>42480</v>
      </c>
      <c r="H152" s="8">
        <v>65259</v>
      </c>
      <c r="I152" s="8">
        <v>64870</v>
      </c>
      <c r="J152" s="5">
        <f t="shared" si="8"/>
        <v>389</v>
      </c>
      <c r="K152" s="6">
        <v>1</v>
      </c>
      <c r="L152" s="78">
        <f t="shared" si="7"/>
        <v>388</v>
      </c>
    </row>
    <row r="153" spans="1:12" ht="15">
      <c r="A153" s="77">
        <v>129</v>
      </c>
      <c r="B153" s="39" t="s">
        <v>59</v>
      </c>
      <c r="C153" s="39">
        <v>5</v>
      </c>
      <c r="D153" s="11"/>
      <c r="E153" s="11" t="s">
        <v>19</v>
      </c>
      <c r="F153" s="7">
        <v>343457</v>
      </c>
      <c r="G153" s="40">
        <v>42480</v>
      </c>
      <c r="H153" s="5">
        <v>1812</v>
      </c>
      <c r="I153" s="5">
        <v>1454</v>
      </c>
      <c r="J153" s="5">
        <f t="shared" si="8"/>
        <v>358</v>
      </c>
      <c r="K153" s="7">
        <v>10</v>
      </c>
      <c r="L153" s="78">
        <f t="shared" si="7"/>
        <v>348</v>
      </c>
    </row>
    <row r="154" spans="1:12" ht="15">
      <c r="A154" s="80">
        <v>130</v>
      </c>
      <c r="B154" s="12" t="s">
        <v>59</v>
      </c>
      <c r="C154" s="12">
        <v>32</v>
      </c>
      <c r="D154" s="13"/>
      <c r="E154" s="13" t="s">
        <v>19</v>
      </c>
      <c r="F154" s="6">
        <v>344122</v>
      </c>
      <c r="G154" s="40">
        <v>42480</v>
      </c>
      <c r="H154" s="8">
        <v>1241</v>
      </c>
      <c r="I154" s="8">
        <v>933</v>
      </c>
      <c r="J154" s="5">
        <f t="shared" si="8"/>
        <v>308</v>
      </c>
      <c r="K154" s="6">
        <v>7</v>
      </c>
      <c r="L154" s="78">
        <f t="shared" si="7"/>
        <v>301</v>
      </c>
    </row>
    <row r="155" spans="1:12" ht="15">
      <c r="A155" s="77">
        <v>131</v>
      </c>
      <c r="B155" s="12" t="s">
        <v>59</v>
      </c>
      <c r="C155" s="12">
        <v>11</v>
      </c>
      <c r="D155" s="13"/>
      <c r="E155" s="13" t="s">
        <v>19</v>
      </c>
      <c r="F155" s="6">
        <v>345534</v>
      </c>
      <c r="G155" s="40">
        <v>42480</v>
      </c>
      <c r="H155" s="8">
        <v>1539</v>
      </c>
      <c r="I155" s="8">
        <v>983</v>
      </c>
      <c r="J155" s="5">
        <f t="shared" si="8"/>
        <v>556</v>
      </c>
      <c r="K155" s="6">
        <v>2</v>
      </c>
      <c r="L155" s="78">
        <f t="shared" si="7"/>
        <v>554</v>
      </c>
    </row>
    <row r="156" spans="1:12" ht="15">
      <c r="A156" s="80">
        <v>132</v>
      </c>
      <c r="B156" s="12" t="s">
        <v>59</v>
      </c>
      <c r="C156" s="12">
        <v>9</v>
      </c>
      <c r="D156" s="13"/>
      <c r="E156" s="13" t="s">
        <v>19</v>
      </c>
      <c r="F156" s="6">
        <v>373745</v>
      </c>
      <c r="G156" s="40">
        <v>42480</v>
      </c>
      <c r="H156" s="8">
        <v>1877</v>
      </c>
      <c r="I156" s="8">
        <v>1384</v>
      </c>
      <c r="J156" s="5">
        <f t="shared" si="8"/>
        <v>493</v>
      </c>
      <c r="K156" s="6">
        <v>8</v>
      </c>
      <c r="L156" s="78">
        <f t="shared" si="7"/>
        <v>485</v>
      </c>
    </row>
    <row r="157" spans="1:12" ht="30">
      <c r="A157" s="79">
        <v>133</v>
      </c>
      <c r="B157" s="12" t="s">
        <v>65</v>
      </c>
      <c r="C157" s="12">
        <v>31</v>
      </c>
      <c r="D157" s="13"/>
      <c r="E157" s="13" t="s">
        <v>19</v>
      </c>
      <c r="F157" s="6">
        <v>76089</v>
      </c>
      <c r="G157" s="40">
        <v>42480</v>
      </c>
      <c r="H157" s="8">
        <v>1879</v>
      </c>
      <c r="I157" s="8">
        <v>1414</v>
      </c>
      <c r="J157" s="5">
        <f t="shared" si="8"/>
        <v>465</v>
      </c>
      <c r="K157" s="6">
        <v>5.56</v>
      </c>
      <c r="L157" s="78">
        <f t="shared" si="7"/>
        <v>459.44</v>
      </c>
    </row>
    <row r="158" spans="1:12" ht="30">
      <c r="A158" s="77">
        <v>134</v>
      </c>
      <c r="B158" s="12" t="s">
        <v>65</v>
      </c>
      <c r="C158" s="12">
        <v>11</v>
      </c>
      <c r="D158" s="13"/>
      <c r="E158" s="13" t="s">
        <v>19</v>
      </c>
      <c r="F158" s="6">
        <v>334546</v>
      </c>
      <c r="G158" s="40">
        <v>42480</v>
      </c>
      <c r="H158" s="8">
        <v>2065</v>
      </c>
      <c r="I158" s="8">
        <v>1490</v>
      </c>
      <c r="J158" s="5">
        <f t="shared" si="8"/>
        <v>575</v>
      </c>
      <c r="K158" s="6">
        <v>437</v>
      </c>
      <c r="L158" s="78">
        <f t="shared" si="7"/>
        <v>138</v>
      </c>
    </row>
    <row r="159" spans="1:12" ht="30">
      <c r="A159" s="80">
        <v>135</v>
      </c>
      <c r="B159" s="12" t="s">
        <v>65</v>
      </c>
      <c r="C159" s="12">
        <v>13</v>
      </c>
      <c r="D159" s="13"/>
      <c r="E159" s="13" t="s">
        <v>19</v>
      </c>
      <c r="F159" s="6">
        <v>407350</v>
      </c>
      <c r="G159" s="40">
        <v>42480</v>
      </c>
      <c r="H159" s="235" t="s">
        <v>74</v>
      </c>
      <c r="I159" s="236"/>
      <c r="J159" s="8"/>
      <c r="K159" s="6">
        <v>250</v>
      </c>
      <c r="L159" s="78">
        <v>0</v>
      </c>
    </row>
    <row r="160" spans="1:12" ht="15">
      <c r="A160" s="79">
        <v>136</v>
      </c>
      <c r="B160" s="12" t="s">
        <v>66</v>
      </c>
      <c r="C160" s="12">
        <v>23</v>
      </c>
      <c r="D160" s="13"/>
      <c r="E160" s="13" t="s">
        <v>19</v>
      </c>
      <c r="F160" s="6">
        <v>337859</v>
      </c>
      <c r="G160" s="40">
        <v>42480</v>
      </c>
      <c r="H160" s="8">
        <v>1096</v>
      </c>
      <c r="I160" s="8">
        <v>784</v>
      </c>
      <c r="J160" s="8">
        <f>H160-I160</f>
        <v>312</v>
      </c>
      <c r="K160" s="6">
        <v>15</v>
      </c>
      <c r="L160" s="78">
        <f t="shared" si="7"/>
        <v>297</v>
      </c>
    </row>
    <row r="161" spans="1:12" ht="15">
      <c r="A161" s="77">
        <v>137</v>
      </c>
      <c r="B161" s="12" t="s">
        <v>66</v>
      </c>
      <c r="C161" s="12">
        <v>14</v>
      </c>
      <c r="D161" s="13"/>
      <c r="E161" s="13" t="s">
        <v>19</v>
      </c>
      <c r="F161" s="6">
        <v>345553</v>
      </c>
      <c r="G161" s="40">
        <v>42480</v>
      </c>
      <c r="H161" s="8">
        <v>1626</v>
      </c>
      <c r="I161" s="8">
        <v>1114</v>
      </c>
      <c r="J161" s="8">
        <f aca="true" t="shared" si="9" ref="J161:J172">H161-I161</f>
        <v>512</v>
      </c>
      <c r="K161" s="6">
        <v>10</v>
      </c>
      <c r="L161" s="78">
        <f t="shared" si="7"/>
        <v>502</v>
      </c>
    </row>
    <row r="162" spans="1:12" ht="15">
      <c r="A162" s="80">
        <v>138</v>
      </c>
      <c r="B162" s="12" t="s">
        <v>67</v>
      </c>
      <c r="C162" s="12">
        <v>2</v>
      </c>
      <c r="D162" s="13"/>
      <c r="E162" s="13" t="s">
        <v>19</v>
      </c>
      <c r="F162" s="6">
        <v>383333</v>
      </c>
      <c r="G162" s="40">
        <v>42480</v>
      </c>
      <c r="H162" s="8">
        <v>916</v>
      </c>
      <c r="I162" s="8">
        <v>638</v>
      </c>
      <c r="J162" s="8">
        <f t="shared" si="9"/>
        <v>278</v>
      </c>
      <c r="K162" s="6">
        <v>38.53</v>
      </c>
      <c r="L162" s="78">
        <f t="shared" si="7"/>
        <v>239.47</v>
      </c>
    </row>
    <row r="163" spans="1:12" ht="15">
      <c r="A163" s="79">
        <v>139</v>
      </c>
      <c r="B163" s="12" t="s">
        <v>67</v>
      </c>
      <c r="C163" s="12">
        <v>7</v>
      </c>
      <c r="D163" s="13"/>
      <c r="E163" s="13" t="s">
        <v>19</v>
      </c>
      <c r="F163" s="6">
        <v>341374</v>
      </c>
      <c r="G163" s="40">
        <v>42480</v>
      </c>
      <c r="H163" s="8">
        <v>929</v>
      </c>
      <c r="I163" s="8">
        <v>702</v>
      </c>
      <c r="J163" s="8">
        <f t="shared" si="9"/>
        <v>227</v>
      </c>
      <c r="K163" s="6">
        <v>9</v>
      </c>
      <c r="L163" s="78">
        <f t="shared" si="7"/>
        <v>218</v>
      </c>
    </row>
    <row r="164" spans="1:12" ht="15">
      <c r="A164" s="77">
        <v>140</v>
      </c>
      <c r="B164" s="12" t="s">
        <v>68</v>
      </c>
      <c r="C164" s="12">
        <v>41</v>
      </c>
      <c r="D164" s="13"/>
      <c r="E164" s="13" t="s">
        <v>19</v>
      </c>
      <c r="F164" s="6">
        <v>327136</v>
      </c>
      <c r="G164" s="40">
        <v>42480</v>
      </c>
      <c r="H164" s="8">
        <v>1995</v>
      </c>
      <c r="I164" s="8">
        <v>1573</v>
      </c>
      <c r="J164" s="8">
        <f t="shared" si="9"/>
        <v>422</v>
      </c>
      <c r="K164" s="6">
        <v>0</v>
      </c>
      <c r="L164" s="78">
        <f t="shared" si="7"/>
        <v>422</v>
      </c>
    </row>
    <row r="165" spans="1:12" ht="15">
      <c r="A165" s="80">
        <v>141</v>
      </c>
      <c r="B165" s="12" t="s">
        <v>68</v>
      </c>
      <c r="C165" s="12">
        <v>12</v>
      </c>
      <c r="D165" s="13"/>
      <c r="E165" s="13" t="s">
        <v>19</v>
      </c>
      <c r="F165" s="6">
        <v>339215</v>
      </c>
      <c r="G165" s="40">
        <v>42480</v>
      </c>
      <c r="H165" s="8">
        <v>5282</v>
      </c>
      <c r="I165" s="8">
        <v>3865</v>
      </c>
      <c r="J165" s="8">
        <f t="shared" si="9"/>
        <v>1417</v>
      </c>
      <c r="K165" s="6">
        <v>0</v>
      </c>
      <c r="L165" s="78">
        <f t="shared" si="7"/>
        <v>1417</v>
      </c>
    </row>
    <row r="166" spans="1:12" ht="15">
      <c r="A166" s="79">
        <v>142</v>
      </c>
      <c r="B166" s="12" t="s">
        <v>69</v>
      </c>
      <c r="C166" s="12">
        <v>31</v>
      </c>
      <c r="D166" s="13"/>
      <c r="E166" s="13" t="s">
        <v>19</v>
      </c>
      <c r="F166" s="6">
        <v>327293</v>
      </c>
      <c r="G166" s="40">
        <v>42480</v>
      </c>
      <c r="H166" s="8">
        <v>3153</v>
      </c>
      <c r="I166" s="8">
        <v>2271</v>
      </c>
      <c r="J166" s="8">
        <f t="shared" si="9"/>
        <v>882</v>
      </c>
      <c r="K166" s="6">
        <v>0</v>
      </c>
      <c r="L166" s="78">
        <f t="shared" si="7"/>
        <v>882</v>
      </c>
    </row>
    <row r="167" spans="1:12" ht="15">
      <c r="A167" s="77">
        <v>143</v>
      </c>
      <c r="B167" s="12" t="s">
        <v>69</v>
      </c>
      <c r="C167" s="12">
        <v>20</v>
      </c>
      <c r="D167" s="13"/>
      <c r="E167" s="13" t="s">
        <v>19</v>
      </c>
      <c r="F167" s="6">
        <v>336571</v>
      </c>
      <c r="G167" s="40">
        <v>42480</v>
      </c>
      <c r="H167" s="8">
        <v>1290</v>
      </c>
      <c r="I167" s="8">
        <v>896</v>
      </c>
      <c r="J167" s="8">
        <f t="shared" si="9"/>
        <v>394</v>
      </c>
      <c r="K167" s="6">
        <v>3</v>
      </c>
      <c r="L167" s="78">
        <f t="shared" si="7"/>
        <v>391</v>
      </c>
    </row>
    <row r="168" spans="1:12" ht="15">
      <c r="A168" s="77">
        <v>144</v>
      </c>
      <c r="B168" s="12" t="s">
        <v>69</v>
      </c>
      <c r="C168" s="12">
        <v>24</v>
      </c>
      <c r="D168" s="13"/>
      <c r="E168" s="13" t="s">
        <v>19</v>
      </c>
      <c r="F168" s="6">
        <v>337868</v>
      </c>
      <c r="G168" s="40">
        <v>42480</v>
      </c>
      <c r="H168" s="8">
        <v>1125</v>
      </c>
      <c r="I168" s="8">
        <v>832</v>
      </c>
      <c r="J168" s="8">
        <f t="shared" si="9"/>
        <v>293</v>
      </c>
      <c r="K168" s="6">
        <v>5</v>
      </c>
      <c r="L168" s="78">
        <f t="shared" si="7"/>
        <v>288</v>
      </c>
    </row>
    <row r="169" spans="1:12" ht="15">
      <c r="A169" s="80">
        <v>145</v>
      </c>
      <c r="B169" s="12" t="s">
        <v>69</v>
      </c>
      <c r="C169" s="12">
        <v>15</v>
      </c>
      <c r="D169" s="13"/>
      <c r="E169" s="13" t="s">
        <v>19</v>
      </c>
      <c r="F169" s="6">
        <v>342062</v>
      </c>
      <c r="G169" s="40">
        <v>42480</v>
      </c>
      <c r="H169" s="8">
        <v>4202</v>
      </c>
      <c r="I169" s="8">
        <v>3096</v>
      </c>
      <c r="J169" s="8">
        <f t="shared" si="9"/>
        <v>1106</v>
      </c>
      <c r="K169" s="6">
        <v>0</v>
      </c>
      <c r="L169" s="78">
        <f aca="true" t="shared" si="10" ref="L169:L201">J169-K169</f>
        <v>1106</v>
      </c>
    </row>
    <row r="170" spans="1:12" ht="15">
      <c r="A170" s="79">
        <v>146</v>
      </c>
      <c r="B170" s="12" t="s">
        <v>69</v>
      </c>
      <c r="C170" s="12">
        <v>21</v>
      </c>
      <c r="D170" s="13"/>
      <c r="E170" s="13" t="s">
        <v>19</v>
      </c>
      <c r="F170" s="6">
        <v>342780</v>
      </c>
      <c r="G170" s="40">
        <v>42480</v>
      </c>
      <c r="H170" s="8">
        <v>916</v>
      </c>
      <c r="I170" s="8">
        <v>684</v>
      </c>
      <c r="J170" s="8">
        <f t="shared" si="9"/>
        <v>232</v>
      </c>
      <c r="K170" s="6">
        <v>26.92</v>
      </c>
      <c r="L170" s="78">
        <f t="shared" si="10"/>
        <v>205.07999999999998</v>
      </c>
    </row>
    <row r="171" spans="1:12" ht="15">
      <c r="A171" s="77">
        <v>147</v>
      </c>
      <c r="B171" s="62" t="s">
        <v>70</v>
      </c>
      <c r="C171" s="62">
        <v>29</v>
      </c>
      <c r="D171" s="63"/>
      <c r="E171" s="63" t="s">
        <v>19</v>
      </c>
      <c r="F171" s="64">
        <v>327185</v>
      </c>
      <c r="G171" s="40">
        <v>42480</v>
      </c>
      <c r="H171" s="65">
        <v>513</v>
      </c>
      <c r="I171" s="65">
        <v>377</v>
      </c>
      <c r="J171" s="8">
        <f t="shared" si="9"/>
        <v>136</v>
      </c>
      <c r="K171" s="66"/>
      <c r="L171" s="78">
        <v>0</v>
      </c>
    </row>
    <row r="172" spans="1:12" ht="15.75" thickBot="1">
      <c r="A172" s="82"/>
      <c r="B172" s="50" t="s">
        <v>71</v>
      </c>
      <c r="C172" s="50">
        <v>29</v>
      </c>
      <c r="D172" s="67"/>
      <c r="E172" s="67" t="s">
        <v>19</v>
      </c>
      <c r="F172" s="68">
        <v>401843</v>
      </c>
      <c r="G172" s="52">
        <v>42480</v>
      </c>
      <c r="H172" s="69">
        <v>1104</v>
      </c>
      <c r="I172" s="69">
        <v>829</v>
      </c>
      <c r="J172" s="9">
        <f t="shared" si="9"/>
        <v>275</v>
      </c>
      <c r="K172" s="68"/>
      <c r="L172" s="81">
        <v>0</v>
      </c>
    </row>
    <row r="173" spans="1:12" ht="15.75" thickBot="1">
      <c r="A173" s="53"/>
      <c r="B173" s="94" t="s">
        <v>47</v>
      </c>
      <c r="C173" s="70"/>
      <c r="D173" s="56"/>
      <c r="E173" s="56"/>
      <c r="F173" s="55"/>
      <c r="G173" s="57">
        <v>42480</v>
      </c>
      <c r="H173" s="71">
        <f>SUM(H171:H172)</f>
        <v>1617</v>
      </c>
      <c r="I173" s="112">
        <v>1206</v>
      </c>
      <c r="J173" s="10">
        <f>H173-I173</f>
        <v>411</v>
      </c>
      <c r="K173" s="72">
        <v>0</v>
      </c>
      <c r="L173" s="93">
        <f t="shared" si="10"/>
        <v>411</v>
      </c>
    </row>
    <row r="174" spans="1:12" ht="15">
      <c r="A174" s="77">
        <v>148</v>
      </c>
      <c r="B174" s="39" t="s">
        <v>72</v>
      </c>
      <c r="C174" s="39">
        <v>2</v>
      </c>
      <c r="D174" s="11"/>
      <c r="E174" s="11" t="s">
        <v>19</v>
      </c>
      <c r="F174" s="7">
        <v>329377</v>
      </c>
      <c r="G174" s="40">
        <v>42480</v>
      </c>
      <c r="H174" s="5">
        <v>3352</v>
      </c>
      <c r="I174" s="5">
        <v>2420</v>
      </c>
      <c r="J174" s="5">
        <f>H174-I174</f>
        <v>932</v>
      </c>
      <c r="K174" s="7">
        <v>67</v>
      </c>
      <c r="L174" s="78">
        <f t="shared" si="10"/>
        <v>865</v>
      </c>
    </row>
    <row r="175" spans="1:12" ht="15">
      <c r="A175" s="77">
        <v>149</v>
      </c>
      <c r="B175" s="12" t="s">
        <v>72</v>
      </c>
      <c r="C175" s="12">
        <v>8</v>
      </c>
      <c r="D175" s="13"/>
      <c r="E175" s="13" t="s">
        <v>19</v>
      </c>
      <c r="F175" s="6">
        <v>337901</v>
      </c>
      <c r="G175" s="40">
        <v>42480</v>
      </c>
      <c r="H175" s="8">
        <v>1079</v>
      </c>
      <c r="I175" s="8">
        <v>813</v>
      </c>
      <c r="J175" s="5">
        <f aca="true" t="shared" si="11" ref="J175:J180">H175-I175</f>
        <v>266</v>
      </c>
      <c r="K175" s="6">
        <v>3</v>
      </c>
      <c r="L175" s="78">
        <f t="shared" si="10"/>
        <v>263</v>
      </c>
    </row>
    <row r="176" spans="1:12" ht="15">
      <c r="A176" s="79">
        <v>150</v>
      </c>
      <c r="B176" s="12" t="s">
        <v>72</v>
      </c>
      <c r="C176" s="12">
        <v>12</v>
      </c>
      <c r="D176" s="13"/>
      <c r="E176" s="13" t="s">
        <v>19</v>
      </c>
      <c r="F176" s="6">
        <v>340062</v>
      </c>
      <c r="G176" s="40">
        <v>42480</v>
      </c>
      <c r="H176" s="8">
        <v>1260</v>
      </c>
      <c r="I176" s="8">
        <v>905</v>
      </c>
      <c r="J176" s="5">
        <f t="shared" si="11"/>
        <v>355</v>
      </c>
      <c r="K176" s="6">
        <v>34.81</v>
      </c>
      <c r="L176" s="78">
        <f t="shared" si="10"/>
        <v>320.19</v>
      </c>
    </row>
    <row r="177" spans="1:12" ht="15">
      <c r="A177" s="77">
        <v>151</v>
      </c>
      <c r="B177" s="12" t="s">
        <v>72</v>
      </c>
      <c r="C177" s="12">
        <v>5</v>
      </c>
      <c r="D177" s="13"/>
      <c r="E177" s="13" t="s">
        <v>19</v>
      </c>
      <c r="F177" s="6">
        <v>406256</v>
      </c>
      <c r="G177" s="40">
        <v>42480</v>
      </c>
      <c r="H177" s="8">
        <v>488</v>
      </c>
      <c r="I177" s="8">
        <v>81</v>
      </c>
      <c r="J177" s="5">
        <f t="shared" si="11"/>
        <v>407</v>
      </c>
      <c r="K177" s="6">
        <v>8</v>
      </c>
      <c r="L177" s="78">
        <f t="shared" si="10"/>
        <v>399</v>
      </c>
    </row>
    <row r="178" spans="1:12" ht="15">
      <c r="A178" s="79">
        <v>152</v>
      </c>
      <c r="B178" s="12" t="s">
        <v>73</v>
      </c>
      <c r="C178" s="12">
        <v>8</v>
      </c>
      <c r="D178" s="13"/>
      <c r="E178" s="13" t="s">
        <v>19</v>
      </c>
      <c r="F178" s="6">
        <v>345954</v>
      </c>
      <c r="G178" s="40">
        <v>42480</v>
      </c>
      <c r="H178" s="8">
        <v>1446</v>
      </c>
      <c r="I178" s="8">
        <v>1061</v>
      </c>
      <c r="J178" s="5">
        <f t="shared" si="11"/>
        <v>385</v>
      </c>
      <c r="K178" s="6">
        <v>10</v>
      </c>
      <c r="L178" s="78">
        <f t="shared" si="10"/>
        <v>375</v>
      </c>
    </row>
    <row r="179" spans="1:12" ht="15">
      <c r="A179" s="77">
        <v>153</v>
      </c>
      <c r="B179" s="12" t="s">
        <v>73</v>
      </c>
      <c r="C179" s="12">
        <v>10</v>
      </c>
      <c r="D179" s="13"/>
      <c r="E179" s="13" t="s">
        <v>19</v>
      </c>
      <c r="F179" s="6">
        <v>327772</v>
      </c>
      <c r="G179" s="40">
        <v>42480</v>
      </c>
      <c r="H179" s="8">
        <v>1429</v>
      </c>
      <c r="I179" s="8">
        <v>1050</v>
      </c>
      <c r="J179" s="5">
        <f t="shared" si="11"/>
        <v>379</v>
      </c>
      <c r="K179" s="6">
        <v>48.022</v>
      </c>
      <c r="L179" s="78">
        <f t="shared" si="10"/>
        <v>330.978</v>
      </c>
    </row>
    <row r="180" spans="1:12" ht="15">
      <c r="A180" s="79">
        <v>154</v>
      </c>
      <c r="B180" s="12" t="s">
        <v>73</v>
      </c>
      <c r="C180" s="12">
        <v>20</v>
      </c>
      <c r="D180" s="13"/>
      <c r="E180" s="13" t="s">
        <v>19</v>
      </c>
      <c r="F180" s="6">
        <v>337866</v>
      </c>
      <c r="G180" s="40">
        <v>42480</v>
      </c>
      <c r="H180" s="8">
        <v>1399</v>
      </c>
      <c r="I180" s="8">
        <v>956</v>
      </c>
      <c r="J180" s="5">
        <f t="shared" si="11"/>
        <v>443</v>
      </c>
      <c r="K180" s="6">
        <v>10</v>
      </c>
      <c r="L180" s="78">
        <f t="shared" si="10"/>
        <v>433</v>
      </c>
    </row>
    <row r="181" spans="1:12" ht="15">
      <c r="A181" s="77">
        <v>155</v>
      </c>
      <c r="B181" s="12" t="s">
        <v>73</v>
      </c>
      <c r="C181" s="12">
        <v>22</v>
      </c>
      <c r="D181" s="13"/>
      <c r="E181" s="13" t="s">
        <v>19</v>
      </c>
      <c r="F181" s="6">
        <v>337865</v>
      </c>
      <c r="G181" s="40">
        <v>42480</v>
      </c>
      <c r="H181" s="235" t="s">
        <v>74</v>
      </c>
      <c r="I181" s="236"/>
      <c r="J181" s="8"/>
      <c r="K181" s="6">
        <v>45</v>
      </c>
      <c r="L181" s="78">
        <v>368</v>
      </c>
    </row>
    <row r="182" spans="1:12" ht="15">
      <c r="A182" s="79">
        <v>156</v>
      </c>
      <c r="B182" s="12" t="s">
        <v>75</v>
      </c>
      <c r="C182" s="12">
        <v>47</v>
      </c>
      <c r="D182" s="13"/>
      <c r="E182" s="13" t="s">
        <v>19</v>
      </c>
      <c r="F182" s="6">
        <v>329233</v>
      </c>
      <c r="G182" s="40">
        <v>42480</v>
      </c>
      <c r="H182" s="8">
        <v>1731</v>
      </c>
      <c r="I182" s="8">
        <v>1264</v>
      </c>
      <c r="J182" s="8">
        <f>H182-I182</f>
        <v>467</v>
      </c>
      <c r="K182" s="6">
        <v>45</v>
      </c>
      <c r="L182" s="78">
        <f t="shared" si="10"/>
        <v>422</v>
      </c>
    </row>
    <row r="183" spans="1:12" ht="15">
      <c r="A183" s="77">
        <v>157</v>
      </c>
      <c r="B183" s="12" t="s">
        <v>75</v>
      </c>
      <c r="C183" s="12">
        <v>49</v>
      </c>
      <c r="D183" s="73"/>
      <c r="E183" s="73" t="s">
        <v>19</v>
      </c>
      <c r="F183" s="74">
        <v>329251</v>
      </c>
      <c r="G183" s="40">
        <v>42480</v>
      </c>
      <c r="H183" s="75">
        <v>2407</v>
      </c>
      <c r="I183" s="75">
        <v>1728</v>
      </c>
      <c r="J183" s="8">
        <f aca="true" t="shared" si="12" ref="J183:J193">H183-I183</f>
        <v>679</v>
      </c>
      <c r="K183" s="6">
        <v>179.3</v>
      </c>
      <c r="L183" s="78">
        <f t="shared" si="10"/>
        <v>499.7</v>
      </c>
    </row>
    <row r="184" spans="1:12" ht="15">
      <c r="A184" s="79">
        <v>158</v>
      </c>
      <c r="B184" s="12" t="s">
        <v>76</v>
      </c>
      <c r="C184" s="12">
        <v>7</v>
      </c>
      <c r="D184" s="13"/>
      <c r="E184" s="13" t="s">
        <v>19</v>
      </c>
      <c r="F184" s="6">
        <v>329413</v>
      </c>
      <c r="G184" s="40">
        <v>42480</v>
      </c>
      <c r="H184" s="8">
        <v>7049</v>
      </c>
      <c r="I184" s="8">
        <v>5653</v>
      </c>
      <c r="J184" s="8">
        <f t="shared" si="12"/>
        <v>1396</v>
      </c>
      <c r="K184" s="6">
        <v>22</v>
      </c>
      <c r="L184" s="78">
        <f t="shared" si="10"/>
        <v>1374</v>
      </c>
    </row>
    <row r="185" spans="1:12" ht="15">
      <c r="A185" s="77">
        <v>159</v>
      </c>
      <c r="B185" s="12" t="s">
        <v>76</v>
      </c>
      <c r="C185" s="12">
        <v>5</v>
      </c>
      <c r="D185" s="13"/>
      <c r="E185" s="13" t="s">
        <v>19</v>
      </c>
      <c r="F185" s="6">
        <v>341804</v>
      </c>
      <c r="G185" s="40">
        <v>42480</v>
      </c>
      <c r="H185" s="8">
        <v>6753</v>
      </c>
      <c r="I185" s="8">
        <v>4902</v>
      </c>
      <c r="J185" s="8">
        <f t="shared" si="12"/>
        <v>1851</v>
      </c>
      <c r="K185" s="6">
        <v>5</v>
      </c>
      <c r="L185" s="78">
        <f t="shared" si="10"/>
        <v>1846</v>
      </c>
    </row>
    <row r="186" spans="1:12" ht="15">
      <c r="A186" s="79">
        <v>160</v>
      </c>
      <c r="B186" s="12" t="s">
        <v>77</v>
      </c>
      <c r="C186" s="12">
        <v>66</v>
      </c>
      <c r="D186" s="13"/>
      <c r="E186" s="13" t="s">
        <v>19</v>
      </c>
      <c r="F186" s="6">
        <v>340634</v>
      </c>
      <c r="G186" s="40">
        <v>42480</v>
      </c>
      <c r="H186" s="8">
        <v>556</v>
      </c>
      <c r="I186" s="8">
        <v>480</v>
      </c>
      <c r="J186" s="8">
        <f t="shared" si="12"/>
        <v>76</v>
      </c>
      <c r="K186" s="6">
        <v>0</v>
      </c>
      <c r="L186" s="78">
        <f t="shared" si="10"/>
        <v>76</v>
      </c>
    </row>
    <row r="187" spans="1:12" ht="15">
      <c r="A187" s="77">
        <v>161</v>
      </c>
      <c r="B187" s="12" t="s">
        <v>78</v>
      </c>
      <c r="C187" s="12">
        <v>4</v>
      </c>
      <c r="D187" s="13"/>
      <c r="E187" s="13" t="s">
        <v>19</v>
      </c>
      <c r="F187" s="6">
        <v>329246</v>
      </c>
      <c r="G187" s="40">
        <v>42480</v>
      </c>
      <c r="H187" s="8">
        <v>3133</v>
      </c>
      <c r="I187" s="8">
        <v>2377</v>
      </c>
      <c r="J187" s="8">
        <f t="shared" si="12"/>
        <v>756</v>
      </c>
      <c r="K187" s="6">
        <v>23.17</v>
      </c>
      <c r="L187" s="78">
        <f t="shared" si="10"/>
        <v>732.83</v>
      </c>
    </row>
    <row r="188" spans="1:12" ht="15">
      <c r="A188" s="79">
        <v>162</v>
      </c>
      <c r="B188" s="12" t="s">
        <v>78</v>
      </c>
      <c r="C188" s="12">
        <v>15</v>
      </c>
      <c r="D188" s="13"/>
      <c r="E188" s="13" t="s">
        <v>19</v>
      </c>
      <c r="F188" s="6">
        <v>329410</v>
      </c>
      <c r="G188" s="40">
        <v>42480</v>
      </c>
      <c r="H188" s="8">
        <v>1929</v>
      </c>
      <c r="I188" s="8">
        <v>1401</v>
      </c>
      <c r="J188" s="8">
        <f t="shared" si="12"/>
        <v>528</v>
      </c>
      <c r="K188" s="6">
        <v>4</v>
      </c>
      <c r="L188" s="78">
        <f t="shared" si="10"/>
        <v>524</v>
      </c>
    </row>
    <row r="189" spans="1:12" ht="15">
      <c r="A189" s="77">
        <v>163</v>
      </c>
      <c r="B189" s="12" t="s">
        <v>78</v>
      </c>
      <c r="C189" s="12">
        <v>20</v>
      </c>
      <c r="D189" s="13"/>
      <c r="E189" s="13" t="s">
        <v>19</v>
      </c>
      <c r="F189" s="6">
        <v>343460</v>
      </c>
      <c r="G189" s="40">
        <v>42480</v>
      </c>
      <c r="H189" s="235" t="s">
        <v>74</v>
      </c>
      <c r="I189" s="236"/>
      <c r="J189" s="8"/>
      <c r="K189" s="6">
        <v>3</v>
      </c>
      <c r="L189" s="78">
        <v>1800</v>
      </c>
    </row>
    <row r="190" spans="1:12" ht="15">
      <c r="A190" s="79">
        <v>164</v>
      </c>
      <c r="B190" s="12" t="s">
        <v>79</v>
      </c>
      <c r="C190" s="12">
        <v>3</v>
      </c>
      <c r="D190" s="13"/>
      <c r="E190" s="13" t="s">
        <v>19</v>
      </c>
      <c r="F190" s="6">
        <v>327286</v>
      </c>
      <c r="G190" s="40">
        <v>42480</v>
      </c>
      <c r="H190" s="8">
        <v>5761</v>
      </c>
      <c r="I190" s="8">
        <v>4383</v>
      </c>
      <c r="J190" s="8">
        <f t="shared" si="12"/>
        <v>1378</v>
      </c>
      <c r="K190" s="6">
        <v>0</v>
      </c>
      <c r="L190" s="78">
        <f t="shared" si="10"/>
        <v>1378</v>
      </c>
    </row>
    <row r="191" spans="1:12" ht="15">
      <c r="A191" s="77">
        <v>165</v>
      </c>
      <c r="B191" s="12" t="s">
        <v>79</v>
      </c>
      <c r="C191" s="12">
        <v>74</v>
      </c>
      <c r="D191" s="13"/>
      <c r="E191" s="13" t="s">
        <v>19</v>
      </c>
      <c r="F191" s="6">
        <v>333448</v>
      </c>
      <c r="G191" s="40">
        <v>42480</v>
      </c>
      <c r="H191" s="8">
        <v>1530</v>
      </c>
      <c r="I191" s="8">
        <v>1124</v>
      </c>
      <c r="J191" s="8">
        <f t="shared" si="12"/>
        <v>406</v>
      </c>
      <c r="K191" s="6">
        <v>2</v>
      </c>
      <c r="L191" s="78">
        <f t="shared" si="10"/>
        <v>404</v>
      </c>
    </row>
    <row r="192" spans="1:12" ht="15">
      <c r="A192" s="79">
        <v>167</v>
      </c>
      <c r="B192" s="12" t="s">
        <v>79</v>
      </c>
      <c r="C192" s="12">
        <v>34</v>
      </c>
      <c r="D192" s="13"/>
      <c r="E192" s="13" t="s">
        <v>19</v>
      </c>
      <c r="F192" s="6">
        <v>339124</v>
      </c>
      <c r="G192" s="40">
        <v>42480</v>
      </c>
      <c r="H192" s="8">
        <v>8398</v>
      </c>
      <c r="I192" s="8">
        <v>6755</v>
      </c>
      <c r="J192" s="8">
        <f t="shared" si="12"/>
        <v>1643</v>
      </c>
      <c r="K192" s="6">
        <v>0</v>
      </c>
      <c r="L192" s="78">
        <f t="shared" si="10"/>
        <v>1643</v>
      </c>
    </row>
    <row r="193" spans="1:12" ht="15">
      <c r="A193" s="77">
        <v>168</v>
      </c>
      <c r="B193" s="12" t="s">
        <v>79</v>
      </c>
      <c r="C193" s="12">
        <v>14</v>
      </c>
      <c r="D193" s="13"/>
      <c r="E193" s="13" t="s">
        <v>19</v>
      </c>
      <c r="F193" s="6">
        <v>341779</v>
      </c>
      <c r="G193" s="40">
        <v>42480</v>
      </c>
      <c r="H193" s="8">
        <v>7469</v>
      </c>
      <c r="I193" s="8">
        <v>5454</v>
      </c>
      <c r="J193" s="8">
        <f t="shared" si="12"/>
        <v>2015</v>
      </c>
      <c r="K193" s="6">
        <v>0</v>
      </c>
      <c r="L193" s="78">
        <f t="shared" si="10"/>
        <v>2015</v>
      </c>
    </row>
    <row r="194" spans="1:12" ht="15">
      <c r="A194" s="79">
        <v>169</v>
      </c>
      <c r="B194" s="12" t="s">
        <v>79</v>
      </c>
      <c r="C194" s="12" t="s">
        <v>80</v>
      </c>
      <c r="D194" s="13"/>
      <c r="E194" s="13" t="s">
        <v>19</v>
      </c>
      <c r="F194" s="6">
        <v>320348</v>
      </c>
      <c r="G194" s="40">
        <v>42480</v>
      </c>
      <c r="H194" s="8"/>
      <c r="I194" s="249" t="s">
        <v>81</v>
      </c>
      <c r="J194" s="249"/>
      <c r="K194" s="6">
        <v>45</v>
      </c>
      <c r="L194" s="78">
        <v>0</v>
      </c>
    </row>
    <row r="195" spans="1:12" ht="15">
      <c r="A195" s="77">
        <v>170</v>
      </c>
      <c r="B195" s="12" t="s">
        <v>79</v>
      </c>
      <c r="C195" s="12">
        <v>58</v>
      </c>
      <c r="D195" s="13"/>
      <c r="E195" s="13" t="s">
        <v>19</v>
      </c>
      <c r="F195" s="6">
        <v>324645</v>
      </c>
      <c r="G195" s="40">
        <v>42480</v>
      </c>
      <c r="H195" s="8">
        <v>1173</v>
      </c>
      <c r="I195" s="8">
        <v>805</v>
      </c>
      <c r="J195" s="8">
        <f>H195-I195</f>
        <v>368</v>
      </c>
      <c r="K195" s="6">
        <v>44.93</v>
      </c>
      <c r="L195" s="78">
        <f t="shared" si="10"/>
        <v>323.07</v>
      </c>
    </row>
    <row r="196" spans="1:12" ht="15">
      <c r="A196" s="79">
        <v>171</v>
      </c>
      <c r="B196" s="12" t="s">
        <v>79</v>
      </c>
      <c r="C196" s="12" t="s">
        <v>82</v>
      </c>
      <c r="D196" s="13"/>
      <c r="E196" s="13" t="s">
        <v>19</v>
      </c>
      <c r="F196" s="6">
        <v>342465</v>
      </c>
      <c r="G196" s="40">
        <v>42480</v>
      </c>
      <c r="H196" s="8">
        <v>2096</v>
      </c>
      <c r="I196" s="8">
        <v>1567</v>
      </c>
      <c r="J196" s="8">
        <f aca="true" t="shared" si="13" ref="J196:J201">H196-I196</f>
        <v>529</v>
      </c>
      <c r="K196" s="6">
        <v>0</v>
      </c>
      <c r="L196" s="78">
        <f t="shared" si="10"/>
        <v>529</v>
      </c>
    </row>
    <row r="197" spans="1:12" ht="15">
      <c r="A197" s="77">
        <v>172</v>
      </c>
      <c r="B197" s="12" t="s">
        <v>83</v>
      </c>
      <c r="C197" s="12">
        <v>4</v>
      </c>
      <c r="D197" s="13"/>
      <c r="E197" s="13" t="s">
        <v>19</v>
      </c>
      <c r="F197" s="6">
        <v>341223</v>
      </c>
      <c r="G197" s="40">
        <v>42480</v>
      </c>
      <c r="H197" s="8">
        <v>1789</v>
      </c>
      <c r="I197" s="8">
        <v>1306</v>
      </c>
      <c r="J197" s="8">
        <f t="shared" si="13"/>
        <v>483</v>
      </c>
      <c r="K197" s="6">
        <v>40.77</v>
      </c>
      <c r="L197" s="78">
        <f t="shared" si="10"/>
        <v>442.23</v>
      </c>
    </row>
    <row r="198" spans="1:12" ht="15">
      <c r="A198" s="79">
        <v>173</v>
      </c>
      <c r="B198" s="12" t="s">
        <v>84</v>
      </c>
      <c r="C198" s="12">
        <v>63</v>
      </c>
      <c r="D198" s="13"/>
      <c r="E198" s="13" t="s">
        <v>19</v>
      </c>
      <c r="F198" s="6">
        <v>334549</v>
      </c>
      <c r="G198" s="40">
        <v>42480</v>
      </c>
      <c r="H198" s="8">
        <v>2285</v>
      </c>
      <c r="I198" s="8">
        <v>1646</v>
      </c>
      <c r="J198" s="8">
        <f t="shared" si="13"/>
        <v>639</v>
      </c>
      <c r="K198" s="6">
        <v>115.199</v>
      </c>
      <c r="L198" s="78">
        <f t="shared" si="10"/>
        <v>523.801</v>
      </c>
    </row>
    <row r="199" spans="1:12" ht="15">
      <c r="A199" s="77">
        <v>174</v>
      </c>
      <c r="B199" s="12" t="s">
        <v>84</v>
      </c>
      <c r="C199" s="12">
        <v>95</v>
      </c>
      <c r="D199" s="13"/>
      <c r="E199" s="13" t="s">
        <v>19</v>
      </c>
      <c r="F199" s="6">
        <v>337900</v>
      </c>
      <c r="G199" s="40">
        <v>42480</v>
      </c>
      <c r="H199" s="8">
        <v>1135</v>
      </c>
      <c r="I199" s="8">
        <v>820</v>
      </c>
      <c r="J199" s="8">
        <f t="shared" si="13"/>
        <v>315</v>
      </c>
      <c r="K199" s="6">
        <v>99</v>
      </c>
      <c r="L199" s="78">
        <f t="shared" si="10"/>
        <v>216</v>
      </c>
    </row>
    <row r="200" spans="1:12" ht="15">
      <c r="A200" s="79">
        <v>175</v>
      </c>
      <c r="B200" s="12" t="s">
        <v>84</v>
      </c>
      <c r="C200" s="12">
        <v>123</v>
      </c>
      <c r="D200" s="13"/>
      <c r="E200" s="13" t="s">
        <v>19</v>
      </c>
      <c r="F200" s="6">
        <v>340228</v>
      </c>
      <c r="G200" s="40">
        <v>42480</v>
      </c>
      <c r="H200" s="8">
        <v>1788</v>
      </c>
      <c r="I200" s="8">
        <v>1310</v>
      </c>
      <c r="J200" s="8">
        <f t="shared" si="13"/>
        <v>478</v>
      </c>
      <c r="K200" s="6">
        <v>6.49</v>
      </c>
      <c r="L200" s="78">
        <f t="shared" si="10"/>
        <v>471.51</v>
      </c>
    </row>
    <row r="201" spans="1:12" ht="15.75" thickBot="1">
      <c r="A201" s="83">
        <v>176</v>
      </c>
      <c r="B201" s="84" t="s">
        <v>84</v>
      </c>
      <c r="C201" s="84">
        <v>121</v>
      </c>
      <c r="D201" s="85"/>
      <c r="E201" s="85" t="s">
        <v>19</v>
      </c>
      <c r="F201" s="86">
        <v>340687</v>
      </c>
      <c r="G201" s="87">
        <v>42480</v>
      </c>
      <c r="H201" s="88">
        <v>1358</v>
      </c>
      <c r="I201" s="88">
        <v>908</v>
      </c>
      <c r="J201" s="88">
        <f t="shared" si="13"/>
        <v>450</v>
      </c>
      <c r="K201" s="86">
        <v>0</v>
      </c>
      <c r="L201" s="89">
        <f t="shared" si="10"/>
        <v>450</v>
      </c>
    </row>
    <row r="202" spans="11:12" ht="15">
      <c r="K202" s="110"/>
      <c r="L202" s="107"/>
    </row>
  </sheetData>
  <sheetProtection/>
  <mergeCells count="20">
    <mergeCell ref="E4:E17"/>
    <mergeCell ref="F4:F17"/>
    <mergeCell ref="G4:G17"/>
    <mergeCell ref="H4:H17"/>
    <mergeCell ref="I194:J194"/>
    <mergeCell ref="I41:J41"/>
    <mergeCell ref="I59:J59"/>
    <mergeCell ref="H159:I159"/>
    <mergeCell ref="H181:I181"/>
    <mergeCell ref="H189:I189"/>
    <mergeCell ref="I4:I17"/>
    <mergeCell ref="J4:J17"/>
    <mergeCell ref="K4:L12"/>
    <mergeCell ref="K13:K21"/>
    <mergeCell ref="A1:L1"/>
    <mergeCell ref="A2:L2"/>
    <mergeCell ref="A4:A21"/>
    <mergeCell ref="B4:B21"/>
    <mergeCell ref="C4:C21"/>
    <mergeCell ref="D4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2017-04-24T05:07:47Z</dcterms:modified>
  <cp:category/>
  <cp:version/>
  <cp:contentType/>
  <cp:contentStatus/>
</cp:coreProperties>
</file>