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4"/>
  </bookViews>
  <sheets>
    <sheet name="тарифы на сод и ремонт" sheetId="1" r:id="rId1"/>
    <sheet name="переодичность " sheetId="2" r:id="rId2"/>
    <sheet name="тариф по домам" sheetId="3" r:id="rId3"/>
    <sheet name="стоим работ." sheetId="4" r:id="rId4"/>
    <sheet name="мин срок эксплуат." sheetId="5" r:id="rId5"/>
  </sheets>
  <definedNames/>
  <calcPr fullCalcOnLoad="1"/>
</workbook>
</file>

<file path=xl/sharedStrings.xml><?xml version="1.0" encoding="utf-8"?>
<sst xmlns="http://schemas.openxmlformats.org/spreadsheetml/2006/main" count="2055" uniqueCount="704">
  <si>
    <t>улица</t>
  </si>
  <si>
    <t>дом</t>
  </si>
  <si>
    <t>Тариф 2011г (содержание и ремонт)</t>
  </si>
  <si>
    <t>Тариф 2011г кап. Ремонт</t>
  </si>
  <si>
    <t xml:space="preserve"> ТАРИФ Всего 2011г.</t>
  </si>
  <si>
    <t>Тариф 2012г (содержание и ремонт)</t>
  </si>
  <si>
    <t>Тариф 2012г кап. Ремонт</t>
  </si>
  <si>
    <t xml:space="preserve"> ТАРИФ Всего 2012г.</t>
  </si>
  <si>
    <t>Тариф 2013г (содержание и ремонт)</t>
  </si>
  <si>
    <t>Тариф 2013г кап. Ремонт</t>
  </si>
  <si>
    <t xml:space="preserve"> ТАРИФ Всего 2013г.</t>
  </si>
  <si>
    <t>ГАМАРНИКА</t>
  </si>
  <si>
    <t>15</t>
  </si>
  <si>
    <t>Благоустроенные, от 6-ти до 9-ти этажей и выше, без лифта, без мусоропровода, с газом</t>
  </si>
  <si>
    <t>15А</t>
  </si>
  <si>
    <t>Благоустроенные, от 3-х до 5-ти этажей, с газом</t>
  </si>
  <si>
    <t>ВОЛОЧАЕВСКАЯ</t>
  </si>
  <si>
    <t>115</t>
  </si>
  <si>
    <t>Благоустроенные, от 6-ти до 9-ти этажей и выше,  с лифтом, с мусоропроводом, с газом</t>
  </si>
  <si>
    <t>117</t>
  </si>
  <si>
    <t>120</t>
  </si>
  <si>
    <t>122</t>
  </si>
  <si>
    <t>Благоустроенные, от 6-ти до 9-ти этажей и выше, с лифтом, с мусоропроводом, без газа</t>
  </si>
  <si>
    <t>131</t>
  </si>
  <si>
    <t>ШЕРОНОВА</t>
  </si>
  <si>
    <t>63</t>
  </si>
  <si>
    <t>ДЗЕРЖИНСКОГО</t>
  </si>
  <si>
    <t>6</t>
  </si>
  <si>
    <t>8</t>
  </si>
  <si>
    <t>19</t>
  </si>
  <si>
    <t>24</t>
  </si>
  <si>
    <t>ЗАПАРИНА</t>
  </si>
  <si>
    <t>4</t>
  </si>
  <si>
    <t>Благоустроенные, до 2-х этажей, с газом</t>
  </si>
  <si>
    <t>1А</t>
  </si>
  <si>
    <t>30</t>
  </si>
  <si>
    <t>32</t>
  </si>
  <si>
    <t>МУХИНА</t>
  </si>
  <si>
    <t>12</t>
  </si>
  <si>
    <t>Благоустроенные, от 3-х до 5-ти этажей</t>
  </si>
  <si>
    <t>ФРУНЗЕ</t>
  </si>
  <si>
    <t>14</t>
  </si>
  <si>
    <t>34</t>
  </si>
  <si>
    <t>КАЛИНИНА</t>
  </si>
  <si>
    <t>10</t>
  </si>
  <si>
    <t>ЛЕНИНА</t>
  </si>
  <si>
    <t>21</t>
  </si>
  <si>
    <t>22</t>
  </si>
  <si>
    <t>25</t>
  </si>
  <si>
    <t>26</t>
  </si>
  <si>
    <t>28</t>
  </si>
  <si>
    <t>31</t>
  </si>
  <si>
    <t>35</t>
  </si>
  <si>
    <t>22А</t>
  </si>
  <si>
    <t>ПЕР.ГРАЖДАНСКИЙ</t>
  </si>
  <si>
    <t>5</t>
  </si>
  <si>
    <t>Благоустроенные, до 2-х этажей</t>
  </si>
  <si>
    <t>11</t>
  </si>
  <si>
    <t>ПЕР.ДОСТУПНЫЙ</t>
  </si>
  <si>
    <t>18</t>
  </si>
  <si>
    <t>153</t>
  </si>
  <si>
    <t>Благоустроенные, от 6-ти до 9-ти этажей и выше, с лифтом, без мусоропровода, с газом</t>
  </si>
  <si>
    <t>160</t>
  </si>
  <si>
    <t>163</t>
  </si>
  <si>
    <t>166</t>
  </si>
  <si>
    <t>176</t>
  </si>
  <si>
    <t>60</t>
  </si>
  <si>
    <t>95</t>
  </si>
  <si>
    <t>99</t>
  </si>
  <si>
    <t>101</t>
  </si>
  <si>
    <t>121</t>
  </si>
  <si>
    <t>123</t>
  </si>
  <si>
    <t>38</t>
  </si>
  <si>
    <t>62</t>
  </si>
  <si>
    <t>45А</t>
  </si>
  <si>
    <t>АМУРСКИЙ БУЛЬВАР</t>
  </si>
  <si>
    <t>16</t>
  </si>
  <si>
    <t>36</t>
  </si>
  <si>
    <t>40</t>
  </si>
  <si>
    <t>КИМ Ю ЧЕНА</t>
  </si>
  <si>
    <t>9А</t>
  </si>
  <si>
    <t>ПРОФЕССОРА ДАНИЛОВСКОГО</t>
  </si>
  <si>
    <t>14А</t>
  </si>
  <si>
    <t>18Г</t>
  </si>
  <si>
    <t>ПУШКИНА</t>
  </si>
  <si>
    <t>47</t>
  </si>
  <si>
    <t>49</t>
  </si>
  <si>
    <t>ИСТОМИНА</t>
  </si>
  <si>
    <t>44</t>
  </si>
  <si>
    <t>42А</t>
  </si>
  <si>
    <t>59А</t>
  </si>
  <si>
    <t>МУРАВЬЕВА-АМУРСКОГО</t>
  </si>
  <si>
    <t>13</t>
  </si>
  <si>
    <t>27</t>
  </si>
  <si>
    <t>29</t>
  </si>
  <si>
    <t>50</t>
  </si>
  <si>
    <t>ТУРГЕНЕВА</t>
  </si>
  <si>
    <t>66</t>
  </si>
  <si>
    <t>68</t>
  </si>
  <si>
    <t>78</t>
  </si>
  <si>
    <t>80А</t>
  </si>
  <si>
    <t>55</t>
  </si>
  <si>
    <t>59</t>
  </si>
  <si>
    <t>86</t>
  </si>
  <si>
    <t>87</t>
  </si>
  <si>
    <t>90</t>
  </si>
  <si>
    <t>УССУРИЙСКИЙ БУЛЬВАР</t>
  </si>
  <si>
    <t>20</t>
  </si>
  <si>
    <t>3</t>
  </si>
  <si>
    <t>58</t>
  </si>
  <si>
    <t>74</t>
  </si>
  <si>
    <t>39А</t>
  </si>
  <si>
    <t>58А</t>
  </si>
  <si>
    <t>65</t>
  </si>
  <si>
    <t>71</t>
  </si>
  <si>
    <t>76</t>
  </si>
  <si>
    <t>80</t>
  </si>
  <si>
    <t>83</t>
  </si>
  <si>
    <t>96</t>
  </si>
  <si>
    <t>98</t>
  </si>
  <si>
    <t>38А</t>
  </si>
  <si>
    <t>65А</t>
  </si>
  <si>
    <t>ГОГОЛЯ</t>
  </si>
  <si>
    <t>Ветхие, благоустроенные</t>
  </si>
  <si>
    <t>17</t>
  </si>
  <si>
    <t>КОМСОМОЛЬСКАЯ</t>
  </si>
  <si>
    <t>52</t>
  </si>
  <si>
    <t>53</t>
  </si>
  <si>
    <t>85</t>
  </si>
  <si>
    <t>7</t>
  </si>
  <si>
    <t>ШЕВЧЕНКО</t>
  </si>
  <si>
    <t>82</t>
  </si>
  <si>
    <t>84</t>
  </si>
  <si>
    <t>ЛЕНИНГРАДСКАЯ</t>
  </si>
  <si>
    <t>9</t>
  </si>
  <si>
    <t>ЛЕРМОНТОВА</t>
  </si>
  <si>
    <t>1Б</t>
  </si>
  <si>
    <t>1В</t>
  </si>
  <si>
    <t>1Г</t>
  </si>
  <si>
    <t>1Ж</t>
  </si>
  <si>
    <t>ПЕР.РОСТОВСКИЙ</t>
  </si>
  <si>
    <t>ПЕР.ОБЛАЧНЫЙ</t>
  </si>
  <si>
    <t>64</t>
  </si>
  <si>
    <t>61</t>
  </si>
  <si>
    <t>69</t>
  </si>
  <si>
    <t>72</t>
  </si>
  <si>
    <t>50А</t>
  </si>
  <si>
    <t>52А</t>
  </si>
  <si>
    <t>56А</t>
  </si>
  <si>
    <t>ПОСТЫШЕВА</t>
  </si>
  <si>
    <t>2</t>
  </si>
  <si>
    <t>ПЕР.ДОНСКОЙ</t>
  </si>
  <si>
    <t>33</t>
  </si>
  <si>
    <t>37</t>
  </si>
  <si>
    <t>25А</t>
  </si>
  <si>
    <t>35А</t>
  </si>
  <si>
    <t>КАРЛА МАРКСА</t>
  </si>
  <si>
    <t>57</t>
  </si>
  <si>
    <t>88</t>
  </si>
  <si>
    <t>94</t>
  </si>
  <si>
    <t>23</t>
  </si>
  <si>
    <t>41</t>
  </si>
  <si>
    <t>51</t>
  </si>
  <si>
    <t>ДИКОПОЛЬЦЕВА</t>
  </si>
  <si>
    <t>6А</t>
  </si>
  <si>
    <t>23А</t>
  </si>
  <si>
    <t>83Г</t>
  </si>
  <si>
    <t>83Д</t>
  </si>
  <si>
    <t>СИНЕЛЬНИКОВА</t>
  </si>
  <si>
    <t>ШАБАДИНА</t>
  </si>
  <si>
    <t>ПЕР.СТУДЕНЧЕСКИЙ</t>
  </si>
  <si>
    <t>36А</t>
  </si>
  <si>
    <t>46</t>
  </si>
  <si>
    <t>48</t>
  </si>
  <si>
    <t>54</t>
  </si>
  <si>
    <t>56</t>
  </si>
  <si>
    <t>ВЛАДИВОСТОКСКАЯ</t>
  </si>
  <si>
    <t>ВОЙКОВА</t>
  </si>
  <si>
    <t>43</t>
  </si>
  <si>
    <t>НЕКРАСОВА</t>
  </si>
  <si>
    <t>45</t>
  </si>
  <si>
    <t>ПАНЬКОВА</t>
  </si>
  <si>
    <t>ГАЙДАРА</t>
  </si>
  <si>
    <t>70</t>
  </si>
  <si>
    <t>74А</t>
  </si>
  <si>
    <t>КРАСИНА</t>
  </si>
  <si>
    <t>5А</t>
  </si>
  <si>
    <t>НАГИШКИНА</t>
  </si>
  <si>
    <t>ПЕТРА КОМАРОВА</t>
  </si>
  <si>
    <t>КООПЕРАТИВНАЯ</t>
  </si>
  <si>
    <t>1</t>
  </si>
  <si>
    <t>Приложение  №3</t>
  </si>
  <si>
    <t>к договору управления МКД</t>
  </si>
  <si>
    <t>1.ПЕРЕЧЕНЬ</t>
  </si>
  <si>
    <t xml:space="preserve">работ и услуг по содержанию  общего имущества в МКД </t>
  </si>
  <si>
    <t>Перечень услуг</t>
  </si>
  <si>
    <t>периодичность</t>
  </si>
  <si>
    <t>1. Санитарное содержание домохозяйства</t>
  </si>
  <si>
    <t>1.1. Уборка тротуаров и дворовых территорий</t>
  </si>
  <si>
    <t>- в летний период</t>
  </si>
  <si>
    <t>Подметание</t>
  </si>
  <si>
    <t>1 раз в сутки</t>
  </si>
  <si>
    <t>уборка газонов</t>
  </si>
  <si>
    <t>покос и уборка травы</t>
  </si>
  <si>
    <t>4 раза в теплый период</t>
  </si>
  <si>
    <t>сгребание и переноска опавших листьев</t>
  </si>
  <si>
    <t>- в зимний период</t>
  </si>
  <si>
    <t>очистка территорий от снега</t>
  </si>
  <si>
    <t>очистка территорий от наледи и льда</t>
  </si>
  <si>
    <t>1 раз в двое суток</t>
  </si>
  <si>
    <t>посыпка территорий песком или смесью песка с хлоридами</t>
  </si>
  <si>
    <t>1.2. Уход за элементами внешнего благоустройства</t>
  </si>
  <si>
    <t>- за зелеными насаждениями (посадка, стрижка, полив)</t>
  </si>
  <si>
    <t>по мере необходимости</t>
  </si>
  <si>
    <t>- за детскими площадками, малыми архитектурными формами, спортивными сооружениями, скамейками, ограждениями, бельевыми площадками</t>
  </si>
  <si>
    <t>- озеленение территории</t>
  </si>
  <si>
    <t>2 раза в год</t>
  </si>
  <si>
    <t>1.3. Очистка контейнерных площадок</t>
  </si>
  <si>
    <t>1.4. Санитарная уборка по содержанию помещений   общего пользования</t>
  </si>
  <si>
    <t>ежедневно</t>
  </si>
  <si>
    <t>- влажное подметание лестничных площадок и маршей выше 3-его этажа</t>
  </si>
  <si>
    <t xml:space="preserve">2 раза в неделю </t>
  </si>
  <si>
    <t>- влажное подметание перед загрузочными камерами</t>
  </si>
  <si>
    <t>- мытье лестничных площадок и маршей в теплый период</t>
  </si>
  <si>
    <t>1 раз в месяц</t>
  </si>
  <si>
    <t>- обметание пыли с потолков</t>
  </si>
  <si>
    <t>1 раз в год</t>
  </si>
  <si>
    <t>- влажная протирка стен, дверей, плафонов, оконных решеток, перил, чердачных лестниц, шкафов для электросчетчиков и слаботочных устройств, почтовых ящиков</t>
  </si>
  <si>
    <t>- влажная протирка радиаторов, подоконников</t>
  </si>
  <si>
    <t>- мытье окон перед началом и по окончании отопительного сезона</t>
  </si>
  <si>
    <t>- очистка металлической решетки и приямка, уборка площадки перед входом в подъезд</t>
  </si>
  <si>
    <t>1 раз в неделю</t>
  </si>
  <si>
    <t>- уборка чердаков, подвалов, технических подпольев, элеваторных</t>
  </si>
  <si>
    <t>- проведение дератизации подвалов, чердаков, технических подпольев, элеваторных</t>
  </si>
  <si>
    <t>- удаление с крыш снега и наледей</t>
  </si>
  <si>
    <t>- очистка кровли от мусора, грязи, листьев</t>
  </si>
  <si>
    <t>1.5. Санитарное содержание мусоропроводов</t>
  </si>
  <si>
    <t>- профилактический осмотр</t>
  </si>
  <si>
    <t>2 раза в неделю</t>
  </si>
  <si>
    <t>- удаление мусора из мусороприемных камер</t>
  </si>
  <si>
    <t>- уборка загрузочных клапанов мусоропроводов</t>
  </si>
  <si>
    <t>- уборка бункеров</t>
  </si>
  <si>
    <t>3 раза в месяц в теплый период</t>
  </si>
  <si>
    <t>- очистка и дезинфекция всех  элементов ствола мусоропровода</t>
  </si>
  <si>
    <t>1 раз в холодный период, 3 раза в месяц в теплый период</t>
  </si>
  <si>
    <t>- дератизация мусоропроводов</t>
  </si>
  <si>
    <t>1.6. Очистка дымоходов и вентиляционных каналов</t>
  </si>
  <si>
    <t xml:space="preserve">1.7. Услуги вывоза ТБО  и крупногабаритного мусора  </t>
  </si>
  <si>
    <t>1.7.1. Вывоз твердых бытовых отходов</t>
  </si>
  <si>
    <t>по утверж-денному графику</t>
  </si>
  <si>
    <t>1.7.2. Вывоз крупногабаритного мусора</t>
  </si>
  <si>
    <t>По мере необходимости</t>
  </si>
  <si>
    <t>3. Содержание лифтов</t>
  </si>
  <si>
    <t>3.1. Техническое обслуживание лифтов</t>
  </si>
  <si>
    <t>- периодические осмотры</t>
  </si>
  <si>
    <t>- аварийно-техническое (диспетчерское) обслуживание (освобождение пассажиров из остановившихся лифтов и пуск их в работу)</t>
  </si>
  <si>
    <t>3.2. Санитарное содержание лифтов</t>
  </si>
  <si>
    <t>- уборка кабин лифтов, очистка снаружи ограждений лифтовых шахт</t>
  </si>
  <si>
    <t>- освещение кабин лифтов машинного помещения</t>
  </si>
  <si>
    <t>- поддержание температурно-влажностного режима в машинном, блочном помещениях и шахте лифта</t>
  </si>
  <si>
    <t>3.3.  Техническое диагностирование и обследование лифтов</t>
  </si>
  <si>
    <t>- техническое освидетельствование лифтов (оценка содержания лифтов в технически исправном состоянии, обеспечивающем его безопасную работу)</t>
  </si>
  <si>
    <t>- диагностическое обследование лифтов, отработавших нормативный срок службы (с целью определения возможности их дальнейшей эксплуатации)</t>
  </si>
  <si>
    <t>после 25 лет</t>
  </si>
  <si>
    <t>4. Содержание энергетического оборудования тепловые пункты, повысительные насосы и т. д.)</t>
  </si>
  <si>
    <t>5. Технические осмотры отдельных элементов жилых домов</t>
  </si>
  <si>
    <t>-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</si>
  <si>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- крыши</t>
  </si>
  <si>
    <t>- деревянные конструкции и столярные изделия в период подготовки к сезонной эксплуатации</t>
  </si>
  <si>
    <t>- регулировка и наладка систем отопления</t>
  </si>
  <si>
    <t>6. Устранение аварий</t>
  </si>
  <si>
    <t>7. Выполнение заявок населения</t>
  </si>
  <si>
    <t>по мере поступления</t>
  </si>
  <si>
    <t>8. Дератизация, дезинсекция МОП</t>
  </si>
  <si>
    <t xml:space="preserve">10. Обслуживание внутридомового газового оборудования </t>
  </si>
  <si>
    <t>11. Услуги управления</t>
  </si>
  <si>
    <r>
      <t>11.1.</t>
    </r>
    <r>
      <rPr>
        <sz val="9"/>
        <rFont val="Times New Roman"/>
        <family val="1"/>
      </rPr>
      <t xml:space="preserve"> Хранение и ведение технической документации</t>
    </r>
  </si>
  <si>
    <t xml:space="preserve">постоянно </t>
  </si>
  <si>
    <r>
      <t xml:space="preserve">11.2. </t>
    </r>
    <r>
      <rPr>
        <sz val="9"/>
        <rFont val="Times New Roman"/>
        <family val="1"/>
      </rPr>
      <t>Заключение договоров на выполнение работ по содержанию и ремонту многоквартирного дома с подрядными организациями, осуществление контроля за качеством выполненных работ</t>
    </r>
  </si>
  <si>
    <t xml:space="preserve"> ежегодно, по мере необходимости</t>
  </si>
  <si>
    <r>
      <t>11.3.</t>
    </r>
    <r>
      <rPr>
        <sz val="9"/>
        <rFont val="Times New Roman"/>
        <family val="1"/>
      </rPr>
      <t xml:space="preserve"> Заключение договоров теплоснабжения, водоснабжения</t>
    </r>
  </si>
  <si>
    <r>
      <t>11.</t>
    </r>
    <r>
      <rPr>
        <b/>
        <sz val="9"/>
        <rFont val="Times New Roman"/>
        <family val="1"/>
      </rPr>
      <t xml:space="preserve">4. </t>
    </r>
    <r>
      <rPr>
        <sz val="9"/>
        <rFont val="Times New Roman"/>
        <family val="1"/>
      </rPr>
      <t>Заключение договоров  на выполнение функций по начислению, сбору и обработке платежей  по договору</t>
    </r>
  </si>
  <si>
    <r>
      <t>11.5.</t>
    </r>
    <r>
      <rPr>
        <sz val="9"/>
        <rFont val="Times New Roman"/>
        <family val="1"/>
      </rPr>
      <t xml:space="preserve"> Начисление и сбор платы за коммунальные услуги (отопление, горячего и холодного водоснабжения, водоотведения), взыскание задолженности по оплате коммунальных услуг.</t>
    </r>
  </si>
  <si>
    <t>ежемесячно</t>
  </si>
  <si>
    <r>
      <t>11.</t>
    </r>
    <r>
      <rPr>
        <b/>
        <sz val="9"/>
        <rFont val="Times New Roman"/>
        <family val="1"/>
      </rPr>
      <t>6.</t>
    </r>
    <r>
      <rPr>
        <sz val="9"/>
        <rFont val="Times New Roman"/>
        <family val="1"/>
      </rPr>
      <t xml:space="preserve"> Осуществление контроля за качеством коммунальных услуг</t>
    </r>
  </si>
  <si>
    <r>
      <t>11.7</t>
    </r>
    <r>
      <rPr>
        <sz val="9"/>
        <rFont val="Times New Roman"/>
        <family val="1"/>
      </rPr>
      <t xml:space="preserve"> Представление устных разъяснений гражданам (нанимателям, собственникам помещений и членам их семей) о порядке пользования жилыми помещениями и общим имуществом многоквартирного дома.</t>
    </r>
  </si>
  <si>
    <r>
      <t>11.8.</t>
    </r>
    <r>
      <rPr>
        <sz val="9"/>
        <rFont val="Times New Roman"/>
        <family val="1"/>
      </rPr>
      <t xml:space="preserve"> Заключение договора с РКЦ для ведения регистрационного учета граждан, вести базу данных лицевых счетов собственников и нанимателей, вносить изменения в лицевые счета.</t>
    </r>
  </si>
  <si>
    <r>
      <t>11.9.</t>
    </r>
    <r>
      <rPr>
        <sz val="9"/>
        <rFont val="Times New Roman"/>
        <family val="1"/>
      </rPr>
      <t xml:space="preserve"> Информирование граждан-собственников жилых помещений об изменении тарифов на коммунальные услуги </t>
    </r>
  </si>
  <si>
    <r>
      <t>11.10.</t>
    </r>
    <r>
      <rPr>
        <sz val="9"/>
        <rFont val="Times New Roman"/>
        <family val="1"/>
      </rPr>
      <t xml:space="preserve"> Подготовка предложений о проведении капитального ремонта в соответствии с п. 4.9 настоящего договора</t>
    </r>
  </si>
  <si>
    <r>
      <t>11.11.</t>
    </r>
    <r>
      <rPr>
        <sz val="9"/>
        <rFont val="Times New Roman"/>
        <family val="1"/>
      </rPr>
      <t xml:space="preserve"> Предоставление собственникам помещений  отчет о выполнении договора управления за год</t>
    </r>
  </si>
  <si>
    <r>
      <rPr>
        <b/>
        <sz val="9"/>
        <rFont val="Times New Roman"/>
        <family val="1"/>
      </rPr>
      <t>11.12</t>
    </r>
    <r>
      <rPr>
        <sz val="9"/>
        <rFont val="Times New Roman"/>
        <family val="1"/>
      </rPr>
      <t xml:space="preserve"> Обеспечение   проведение технических осмотров многоквартирного дома</t>
    </r>
  </si>
  <si>
    <r>
      <rPr>
        <b/>
        <sz val="9"/>
        <rFont val="Times New Roman"/>
        <family val="1"/>
      </rPr>
      <t>11</t>
    </r>
    <r>
      <rPr>
        <sz val="9"/>
        <rFont val="Times New Roman"/>
        <family val="1"/>
      </rPr>
      <t>.13. Обеспечение аварийно-диспетчерское обслуживание МКД с соблюдением  предельных сроков устранения неисправностей  оборудования, установленные  Приложением № 4  к  настоящему договору.</t>
    </r>
  </si>
  <si>
    <t>11.14. Отработка жалоб и заявлений граждан</t>
  </si>
  <si>
    <t>УК ЖКХ "Сервис-Центр"  Стоимость обслуживания 1 кв.м общ./ж. площади.</t>
  </si>
  <si>
    <t>С П Р А В К А</t>
  </si>
  <si>
    <t>стоимость в рублях (с НДС)</t>
  </si>
  <si>
    <t>№   п/п</t>
  </si>
  <si>
    <t>Вид работ</t>
  </si>
  <si>
    <t>ед. измер.</t>
  </si>
  <si>
    <t>капитальный ремонт</t>
  </si>
  <si>
    <t>текущий  ремонт</t>
  </si>
  <si>
    <t>Общестроительные работы</t>
  </si>
  <si>
    <t>кровли мягкие</t>
  </si>
  <si>
    <t>м2</t>
  </si>
  <si>
    <t>кровли шиферные без стропильной системы</t>
  </si>
  <si>
    <t>кровли шиферные вкл. стропильную систему</t>
  </si>
  <si>
    <t>кровли металлические без стропильной системы</t>
  </si>
  <si>
    <t>кровли металлические вкл. стропильную систему</t>
  </si>
  <si>
    <t>ремонт вентиляционных труб на чердаках</t>
  </si>
  <si>
    <t>м3</t>
  </si>
  <si>
    <t>ремонт внутренних водостоков</t>
  </si>
  <si>
    <t>м.п.</t>
  </si>
  <si>
    <t>смена водосточных труб</t>
  </si>
  <si>
    <t>м.п</t>
  </si>
  <si>
    <t>ремонт фасадов</t>
  </si>
  <si>
    <t>ремонт межпанельных швов</t>
  </si>
  <si>
    <t xml:space="preserve">ремонт цоколей </t>
  </si>
  <si>
    <t xml:space="preserve">ремонт крылец деревянных </t>
  </si>
  <si>
    <t>шт.</t>
  </si>
  <si>
    <t>ремонт крылец бетонных</t>
  </si>
  <si>
    <t>ремонт ступеней</t>
  </si>
  <si>
    <t>ремонт козырьков</t>
  </si>
  <si>
    <t>ремонт входов в подвал</t>
  </si>
  <si>
    <t xml:space="preserve">ремонт тамбурных дверей </t>
  </si>
  <si>
    <t>ремонт окон деревянных</t>
  </si>
  <si>
    <t>окна ПХВ</t>
  </si>
  <si>
    <t>ремонт перекрытий деревянных</t>
  </si>
  <si>
    <t>ремонт полов деревянных</t>
  </si>
  <si>
    <t>косметический ремонт подъездов</t>
  </si>
  <si>
    <t>косметический ремонт машинных помещений</t>
  </si>
  <si>
    <t>ремонт квартир</t>
  </si>
  <si>
    <t>ремонт вентиляционных каналов</t>
  </si>
  <si>
    <t>усиление конструкций</t>
  </si>
  <si>
    <t>утепление стен</t>
  </si>
  <si>
    <t>ремонт веранды</t>
  </si>
  <si>
    <t>ремонт перегородок деревянных</t>
  </si>
  <si>
    <t>ремонт стен деревянных</t>
  </si>
  <si>
    <t>Сантехнические работы</t>
  </si>
  <si>
    <t>ремонт системы отопления</t>
  </si>
  <si>
    <t>стояки отопления (метапол)</t>
  </si>
  <si>
    <t xml:space="preserve">стояки отопления </t>
  </si>
  <si>
    <t>розлив отопления</t>
  </si>
  <si>
    <t>ремонт системы горячего водоснабжения</t>
  </si>
  <si>
    <t>стояки ГВС (метапол)</t>
  </si>
  <si>
    <t xml:space="preserve">стояки ГВС </t>
  </si>
  <si>
    <t>розлив ГВС</t>
  </si>
  <si>
    <t>полотенцесушители</t>
  </si>
  <si>
    <t>м.п./шт.</t>
  </si>
  <si>
    <t>ремонт элеваторного узла</t>
  </si>
  <si>
    <t xml:space="preserve">Тепловой узел, приборы учета </t>
  </si>
  <si>
    <t>ремонт системы холодного водоснабжения</t>
  </si>
  <si>
    <t>стояки ХВС (метапол)</t>
  </si>
  <si>
    <t xml:space="preserve">стояки ХВС </t>
  </si>
  <si>
    <t>розлив ХВС</t>
  </si>
  <si>
    <t xml:space="preserve">водомерный узел, приборы учета </t>
  </si>
  <si>
    <t>замена водомерного узла</t>
  </si>
  <si>
    <t>ремонт канализации</t>
  </si>
  <si>
    <t>изоляция трубопроводов</t>
  </si>
  <si>
    <t>Благоустройство</t>
  </si>
  <si>
    <t>благоустройство (проезды) без бортовых камней</t>
  </si>
  <si>
    <t>благоустройство (тротуары) без бортовых камней</t>
  </si>
  <si>
    <t>благоустройство (отмостка)</t>
  </si>
  <si>
    <t>благоустройства (водоотводящий лоток)</t>
  </si>
  <si>
    <t>установка малых архитектурных форм</t>
  </si>
  <si>
    <t>ремонт малых архитектурных форм</t>
  </si>
  <si>
    <t>ограждение металические</t>
  </si>
  <si>
    <t>1м.</t>
  </si>
  <si>
    <t>Лифты</t>
  </si>
  <si>
    <t>замена лифтового оборудования</t>
  </si>
  <si>
    <t>модернизация лифтов</t>
  </si>
  <si>
    <t>1500000/170000</t>
  </si>
  <si>
    <t>диагностика лифтов</t>
  </si>
  <si>
    <t xml:space="preserve">Электромонтажные работа </t>
  </si>
  <si>
    <t>замена ВРУ</t>
  </si>
  <si>
    <t>ремонт ВРУ</t>
  </si>
  <si>
    <t>замена электропроводки МОП</t>
  </si>
  <si>
    <t>смена светильников (энергосберегающих)</t>
  </si>
  <si>
    <t>ремонт электрощитков</t>
  </si>
  <si>
    <t>гарантийные срок</t>
  </si>
  <si>
    <t>2. ПЕРЕЧЕНЬ</t>
  </si>
  <si>
    <t xml:space="preserve">работ, по текущему ремонту общего имущества многоквартирного дома </t>
  </si>
  <si>
    <t>Вид   конструктивных элементов общего имущества МКД</t>
  </si>
  <si>
    <t>1. Фундаменты</t>
  </si>
  <si>
    <t>2. Стены и фасады</t>
  </si>
  <si>
    <t>3. Перекрытия</t>
  </si>
  <si>
    <t>4. Крыши</t>
  </si>
  <si>
    <t>5. Оконные и дверные заполнения</t>
  </si>
  <si>
    <t>6. Межквартирные перегородки</t>
  </si>
  <si>
    <t>7. Лестницы, балконы, крыльца (зонты-козырьки) над входами в подъезды, подвалы</t>
  </si>
  <si>
    <t>8. Полы</t>
  </si>
  <si>
    <t>9. Печи и очаги</t>
  </si>
  <si>
    <t>10. Внутренняя отделка</t>
  </si>
  <si>
    <t>11. Центральное отопление</t>
  </si>
  <si>
    <t>12. Водопровод и канализация, горячее водоснабжение</t>
  </si>
  <si>
    <t>13. Электроснабжение и электротехнические устройства</t>
  </si>
  <si>
    <t>14. Вентиляция</t>
  </si>
  <si>
    <t>15. Мусоропроводы</t>
  </si>
  <si>
    <t>16. Внешнее благоустройство</t>
  </si>
  <si>
    <t>Перечень  работ,  предусмотренных Постановлением  Госстроя РФ от 27.09.2003г №170</t>
  </si>
  <si>
    <t>Устранение местных деформаций, усиление, восстановление поврежденных участков фундаментов, вентиляционных продухов, отмостки и входов в подвалы.</t>
  </si>
  <si>
    <t>Герметизация стыков, заделка и восстановление архитектурных элементов; смена участков обшивки деревянных стен, ремонт и окраска фасадов</t>
  </si>
  <si>
    <t>Частичная смена отдельных элементов; заделка швов и трещин; укрепление и окраска.</t>
  </si>
  <si>
    <t>Усиление элементов деревянной стропильной системы, антисептирование и антиперирование; устранение неисправностей стальных, асбестоцементных и других кровель, замена водосточных труб; ремонт гидроизоляции, утепления и вентиляции.</t>
  </si>
  <si>
    <t>Смена и восстановление отдельных элементов (приборов) и заполнений</t>
  </si>
  <si>
    <t>Усиление, смена, заделка отдельных участков.</t>
  </si>
  <si>
    <t>Восстановление или замена отдельных участков и элементов</t>
  </si>
  <si>
    <t>Замена, восстановление отдельных участков.</t>
  </si>
  <si>
    <t>Работы по устранению неисправностей.</t>
  </si>
  <si>
    <t>Восстановление отделки стен, потолков, полов отдельными участками в подъездах, технических помещений, в других общедомовых вспомогательных помещениях и служебных квартирах.</t>
  </si>
  <si>
    <t>Установка, замена и восстановление работоспособности отдельных элементов и частей элементов внутренних систем центрального отопления, включая домовые котельные</t>
  </si>
  <si>
    <t>Установка, замена и восстановление работоспособности отдельных элементов и частей элементов внутренних систем водопроводов и канализации, горячего водоснабжения, включая насосные установки в жилых зданиях.</t>
  </si>
  <si>
    <t>Установка, замена и восстановление работоспособности электроснабжения здания, за исключением внутриквартирных устройств и приборов, кроме электроплит.</t>
  </si>
  <si>
    <t>Замена и восстановление работоспособности внутридомовой системы вентиляции, включая собственно вентиляторы и их электроприводы.</t>
  </si>
  <si>
    <t>Восстановление работоспособности вентиляционных и промывочных устройств, крышек мусороприемных клапанов и шиберных устройств.</t>
  </si>
  <si>
    <t>Ремонт и восстановление разрушенных участков тротуаров, проездов, дорожек, отмосток ограждений и оборудования спортивных, хозяйственных площадок и площадок для отдыха, площадок и навесов для контейнеров-мусоросборников.</t>
  </si>
  <si>
    <t>Периодичность выполнения</t>
  </si>
  <si>
    <t>1 раз в 5 лет</t>
  </si>
  <si>
    <t>Примечание:</t>
  </si>
  <si>
    <t>1.Таблица заполняется управляющей организацией с учетом технического состояния, конструктивных особенностей многоквартирного дома, размеров финансирования собственниками. При заполнении использованы правила и нормы технической эксплуатации жилищного фонда , утвержденные (Постановлением  Госстроя РФ от 27.09.2003г №170)</t>
  </si>
  <si>
    <t>2. В жилых и подсобных помещениях квартир работы выполняются пользователями помещений.</t>
  </si>
  <si>
    <t>Крыши и кровля</t>
  </si>
  <si>
    <t>40(30)</t>
  </si>
  <si>
    <t>Покрытия крыш (кровля)</t>
  </si>
  <si>
    <t>Из оцинкованной стали</t>
  </si>
  <si>
    <t>Из черной стали</t>
  </si>
  <si>
    <t>Из асбестоцементных листов и волнистого шифера</t>
  </si>
  <si>
    <t>Двери и окна</t>
  </si>
  <si>
    <t>входные на лестничную клетку</t>
  </si>
  <si>
    <t>40(50)</t>
  </si>
  <si>
    <t>Внутренняя отделка</t>
  </si>
  <si>
    <t>полуводными (эмульсионными)</t>
  </si>
  <si>
    <t>Наружная отделка</t>
  </si>
  <si>
    <t>силикатными</t>
  </si>
  <si>
    <t>Окраска кровель масляными составами</t>
  </si>
  <si>
    <t>Инженерное оборудование</t>
  </si>
  <si>
    <t>пластмассовые</t>
  </si>
  <si>
    <t>Водоразборные краны</t>
  </si>
  <si>
    <t>Ванны эмалированные чугунные</t>
  </si>
  <si>
    <t>Стальные</t>
  </si>
  <si>
    <t>Задвижки и вентили из чугуна</t>
  </si>
  <si>
    <t>30(15)</t>
  </si>
  <si>
    <t>Трубопроводы</t>
  </si>
  <si>
    <t>Вентили</t>
  </si>
  <si>
    <t>Электрооборудование</t>
  </si>
  <si>
    <t>Элементы жилых зданий, объектовкоммунального и социально-культурного назначения</t>
  </si>
  <si>
    <t>Продолжительность эксплуатации докапитального ремонта (замены), лет</t>
  </si>
  <si>
    <t>жилые здания</t>
  </si>
  <si>
    <t>здания и объекты коммунального исоциально-культурного назначения при нормальных и благоприятныхусловиях эксплуатации</t>
  </si>
  <si>
    <t>Фундаменты</t>
  </si>
  <si>
    <t>Ленточные бутовые на сложном илицементном растворе *</t>
  </si>
  <si>
    <t>То же на известковом растворе икирпичные *</t>
  </si>
  <si>
    <t>Ленточные бетонные и железобетонные *</t>
  </si>
  <si>
    <t>Бутовые и бетонные столбы</t>
  </si>
  <si>
    <t>Свайные *</t>
  </si>
  <si>
    <t>Деревянные стулья</t>
  </si>
  <si>
    <t>Стены</t>
  </si>
  <si>
    <t>Крупнопанельные с утепляющим слоем из минераловатных плит,цементного фибролита *</t>
  </si>
  <si>
    <t>Крупнопанельные однослойные из легкого бетона *</t>
  </si>
  <si>
    <t>Особо капитальные, каменные (кирпичные при толщине 2,5-3,5кирпича) и крупноблочные на сложном или цементном растворе *</t>
  </si>
  <si>
    <t>Каменные обыкновенные (кирпичные при толщине 2-2,5 кирпича) *</t>
  </si>
  <si>
    <t>Каменные облегченной кладки из кирпича,шлакоблоков и ракушечника *</t>
  </si>
  <si>
    <t>Деревянные рубленые и брусчатые *</t>
  </si>
  <si>
    <t>Деревянные сборно-щитовые,каркасно-засыпные *</t>
  </si>
  <si>
    <t>Глинобитные, саманные,каркасно-камышитовые *</t>
  </si>
  <si>
    <t>Герметизированные стыки</t>
  </si>
  <si>
    <t>Панелей наружных стен мастиками:</t>
  </si>
  <si>
    <t>нетвердеющими</t>
  </si>
  <si>
    <t>отверждающимися</t>
  </si>
  <si>
    <t>Мест примыкания оконных (дверных) блоков к граням проемов</t>
  </si>
  <si>
    <t>Перекрытия</t>
  </si>
  <si>
    <t>Железобетонные сборные и монолитные *</t>
  </si>
  <si>
    <t>С кирпичными сводами или бетонным заполнением по металлическимбалкам *</t>
  </si>
  <si>
    <t>Деревянные по деревянным балкам, оштукатуренныемеждуэтажные</t>
  </si>
  <si>
    <t>То же, чердачные</t>
  </si>
  <si>
    <t>По деревянным балкам, облегченные,неоштукатуренные</t>
  </si>
  <si>
    <t>Деревянные по металлическим балкам</t>
  </si>
  <si>
    <t>Утепляющие слои чердачных перекрытийиз:</t>
  </si>
  <si>
    <t>пенобетона</t>
  </si>
  <si>
    <t>пеностекла</t>
  </si>
  <si>
    <t>цементного фибролита</t>
  </si>
  <si>
    <t>керамзита или шлака</t>
  </si>
  <si>
    <t>минеральной ваты</t>
  </si>
  <si>
    <t>минераловатных плит</t>
  </si>
  <si>
    <t>Полы</t>
  </si>
  <si>
    <t>Из керамической плитки по бетонному основанию</t>
  </si>
  <si>
    <t>Цементные железненые</t>
  </si>
  <si>
    <t>Цементные с мраморной крошкой</t>
  </si>
  <si>
    <t>Дощатые шпунтованные по:</t>
  </si>
  <si>
    <t>перекрытиям</t>
  </si>
  <si>
    <t>грунту</t>
  </si>
  <si>
    <t>Паркетные:</t>
  </si>
  <si>
    <t>дубовые на рейках (на мастике)</t>
  </si>
  <si>
    <t>60(50)</t>
  </si>
  <si>
    <t>30(25)</t>
  </si>
  <si>
    <t>буковые на рейках (на мастике)</t>
  </si>
  <si>
    <t>20(15)</t>
  </si>
  <si>
    <t>березовые, осиновые на рейках (на мастике)</t>
  </si>
  <si>
    <t>30(20)</t>
  </si>
  <si>
    <t>15(10)</t>
  </si>
  <si>
    <t>Из паркетной доски</t>
  </si>
  <si>
    <t>Из твердой древесно-волокнистой плиты</t>
  </si>
  <si>
    <t>Мастичные на поливинилцементной мастике</t>
  </si>
  <si>
    <t>Асфальтовые</t>
  </si>
  <si>
    <t>Из линолеума безосновного</t>
  </si>
  <si>
    <t>С тканевой или теплозвукоизолирующейосновой</t>
  </si>
  <si>
    <t>Из поливинилхлоридных плиток</t>
  </si>
  <si>
    <t>Из каменных плит:</t>
  </si>
  <si>
    <t>мраморных</t>
  </si>
  <si>
    <t>гранитных</t>
  </si>
  <si>
    <t>Лестницы</t>
  </si>
  <si>
    <t>Площадки железобетонные, ступени плитные колесные пометаллическим, железобетонным косоурам или железобетонной плите *</t>
  </si>
  <si>
    <t>Накладные бетонные ступени с мраморной крошкой</t>
  </si>
  <si>
    <t>Деревянные</t>
  </si>
  <si>
    <t>Балконы, лоджии, крыльца</t>
  </si>
  <si>
    <t>Балконы:</t>
  </si>
  <si>
    <t>по стальным консольным балкам (рамам) сзаполнением монолитным железобетоном или сборными плитами</t>
  </si>
  <si>
    <t>с дощатым заполнением</t>
  </si>
  <si>
    <t>по железобетонным балкам-консолям иплитам перекрытия</t>
  </si>
  <si>
    <t>Ограждения балконов и лоджий:</t>
  </si>
  <si>
    <t>металлическая решетка</t>
  </si>
  <si>
    <t>деревянная решетка</t>
  </si>
  <si>
    <t>Полы:</t>
  </si>
  <si>
    <t>цементные или плиточные балконов илоджий с гидроизоляцией</t>
  </si>
  <si>
    <t>асфальтовый пол</t>
  </si>
  <si>
    <t>несущие деревянные балки-консоли сдощатым заполнением</t>
  </si>
  <si>
    <t>деревянный пол, покрытый оцинкованнойкровельной сталью</t>
  </si>
  <si>
    <t>то же, черной кровельной сталью</t>
  </si>
  <si>
    <t>Крыльца:</t>
  </si>
  <si>
    <t>бетонные с каменными или бетоннымиступенями</t>
  </si>
  <si>
    <t>деревянные</t>
  </si>
  <si>
    <t>Стропила и обрешетка:</t>
  </si>
  <si>
    <t>из сборных железобетонных элементов</t>
  </si>
  <si>
    <t>из сборных железобетонных настилов</t>
  </si>
  <si>
    <t>Утепляющие слои совмещенных бесчердачных крыш вентилируемых (невентилируемых):</t>
  </si>
  <si>
    <t>из пенобетона или пеностекла</t>
  </si>
  <si>
    <t>из керамзита или шлака</t>
  </si>
  <si>
    <t>из минеральной ваты</t>
  </si>
  <si>
    <t>из минераловатных плит</t>
  </si>
  <si>
    <t>Из рулонных материалов (в 3-4 слоя)</t>
  </si>
  <si>
    <t>Из керамической черепицы</t>
  </si>
  <si>
    <t>Безрулонные мастичные по стеклоткани</t>
  </si>
  <si>
    <t>Система водоотвода</t>
  </si>
  <si>
    <t>Водосточные трубы и мелкие покрытия по фасаду из стали:</t>
  </si>
  <si>
    <t>оцинкованной</t>
  </si>
  <si>
    <t>черной</t>
  </si>
  <si>
    <t>Внутренние водостоки из труб:</t>
  </si>
  <si>
    <t>чугунных</t>
  </si>
  <si>
    <t>стальных</t>
  </si>
  <si>
    <t>полимерных</t>
  </si>
  <si>
    <t>Перегородки</t>
  </si>
  <si>
    <t>Шлакобетонные, бетонные, кирпичные оштукатуренные</t>
  </si>
  <si>
    <t>Гипсовые, гипсоволокнистые</t>
  </si>
  <si>
    <t>Из сухой штукатурки по деревянному каркасу</t>
  </si>
  <si>
    <t>Оконные и балконные заполнения:</t>
  </si>
  <si>
    <t>деревянные переплеты</t>
  </si>
  <si>
    <t>металлические переплеты</t>
  </si>
  <si>
    <t>Дверные заполнения:</t>
  </si>
  <si>
    <t>внутриквартирные</t>
  </si>
  <si>
    <t>входные в квартиру</t>
  </si>
  <si>
    <t>общественных зданий наружные/внутренние</t>
  </si>
  <si>
    <t>-</t>
  </si>
  <si>
    <t>Отопительные печи и кухонные очаги</t>
  </si>
  <si>
    <t>Кухонные печи с обогревающим щитком, работающие на топливе:</t>
  </si>
  <si>
    <t>дровяном</t>
  </si>
  <si>
    <t>каменноугольном</t>
  </si>
  <si>
    <t>Отопительные печи на топливе:</t>
  </si>
  <si>
    <t>угольном</t>
  </si>
  <si>
    <t>Вентиляция</t>
  </si>
  <si>
    <t>Шахты и короба на чердаке:</t>
  </si>
  <si>
    <t>из шлакобетонных плит</t>
  </si>
  <si>
    <t>из деревянных щитов, обитых кровельнымжелезом по войлоку</t>
  </si>
  <si>
    <t>Приставные вентиляционные вытяжные каналы:</t>
  </si>
  <si>
    <t>из гипсовых и шлакобетонных плит</t>
  </si>
  <si>
    <t>из деревянных щитов, оштукатуренных потканой металлической сетке</t>
  </si>
  <si>
    <t>Штукатурка:</t>
  </si>
  <si>
    <t>по каменным стенам</t>
  </si>
  <si>
    <t>по деревянным стенам и перегородкам</t>
  </si>
  <si>
    <t>Облицовка:</t>
  </si>
  <si>
    <t>керамическими плитками</t>
  </si>
  <si>
    <t>сухой штукатуркой</t>
  </si>
  <si>
    <t>Окраска в помещениях составами:</t>
  </si>
  <si>
    <t>водными</t>
  </si>
  <si>
    <t>Окраска лестничных клеток составами:</t>
  </si>
  <si>
    <t>Окраска безводными составами (масляными, алкидными красками,эмалями, лаками и др.):</t>
  </si>
  <si>
    <t>стен, потолков, столярных изделий</t>
  </si>
  <si>
    <t>полов</t>
  </si>
  <si>
    <t>радиаторов, трубопроводов, лестничныхрешеток</t>
  </si>
  <si>
    <t>Оклейка стен обоями:</t>
  </si>
  <si>
    <t>обыкновенными</t>
  </si>
  <si>
    <t>улучшенного качества</t>
  </si>
  <si>
    <t>цементными офактуренными плитками</t>
  </si>
  <si>
    <t>ковровой плиткой</t>
  </si>
  <si>
    <t>естественным камнем</t>
  </si>
  <si>
    <t>Терразитовая штукатурка</t>
  </si>
  <si>
    <t>Штукатурка по кирпичу раствором:</t>
  </si>
  <si>
    <t>сложным</t>
  </si>
  <si>
    <t>известковым</t>
  </si>
  <si>
    <t>Штукатурка по дереву</t>
  </si>
  <si>
    <t>Лепные детали цементные</t>
  </si>
  <si>
    <t>Окраска по штукатурке (по бетону)составами:</t>
  </si>
  <si>
    <t>известковыми</t>
  </si>
  <si>
    <t>полимерными</t>
  </si>
  <si>
    <t>кремнийорганическими красками</t>
  </si>
  <si>
    <t>Масляная окраска по дереву</t>
  </si>
  <si>
    <t>Покрытие поясков, сандриков иподоконников:</t>
  </si>
  <si>
    <t>из кровельной стали:</t>
  </si>
  <si>
    <t>Водопровод и канализация</t>
  </si>
  <si>
    <t>Трубопроводы холодной воды из труб:</t>
  </si>
  <si>
    <t>оцинкованных</t>
  </si>
  <si>
    <t>газовых черных</t>
  </si>
  <si>
    <t>Трубопроводы канализации:</t>
  </si>
  <si>
    <t>чугунные</t>
  </si>
  <si>
    <t>керамические</t>
  </si>
  <si>
    <t>Туалетные краны</t>
  </si>
  <si>
    <t>Умывальники:</t>
  </si>
  <si>
    <t>Унитазы:</t>
  </si>
  <si>
    <t>Смывные бачки:</t>
  </si>
  <si>
    <t>чугунные высокорасположенные</t>
  </si>
  <si>
    <t>Кухонные мойки и раковины:</t>
  </si>
  <si>
    <t>чугунные эмалированные</t>
  </si>
  <si>
    <t>стальные -- " --</t>
  </si>
  <si>
    <t>из нержавеющей стали</t>
  </si>
  <si>
    <t>Вентили латунные</t>
  </si>
  <si>
    <t>Душевые поддоны</t>
  </si>
  <si>
    <t>Водомерные узлы</t>
  </si>
  <si>
    <t>Горячее водоснабжение</t>
  </si>
  <si>
    <t>Трубопровод горячей воды из газовыхоцинкованных труб (газовых черных труб) при схемах теплоснабжения:</t>
  </si>
  <si>
    <t>закрытых</t>
  </si>
  <si>
    <t>20(10)</t>
  </si>
  <si>
    <t>15(8)</t>
  </si>
  <si>
    <t>открытых</t>
  </si>
  <si>
    <t>25(12)</t>
  </si>
  <si>
    <t>Смесители:</t>
  </si>
  <si>
    <t>Полотенцесушители из труб:</t>
  </si>
  <si>
    <t>черных</t>
  </si>
  <si>
    <t>никелированных</t>
  </si>
  <si>
    <t>Вентили и пробковые краны из латуни</t>
  </si>
  <si>
    <t>Колонки дровяные</t>
  </si>
  <si>
    <t>Изоляция трубопроводов</t>
  </si>
  <si>
    <t>Скоростные водонагреватели</t>
  </si>
  <si>
    <t>Центральное отопление</t>
  </si>
  <si>
    <t>Радиаторы чугунные (стальные) присхемах:</t>
  </si>
  <si>
    <t>35(25)</t>
  </si>
  <si>
    <t>Калориферы стальные</t>
  </si>
  <si>
    <t>Конвекторы</t>
  </si>
  <si>
    <t>Стояки при схемах:</t>
  </si>
  <si>
    <t>Домовые магистрали при схемах:</t>
  </si>
  <si>
    <t>Задвижки</t>
  </si>
  <si>
    <t>Трехходовые краны</t>
  </si>
  <si>
    <t>Элеваторы</t>
  </si>
  <si>
    <t>Котлы отопительные:</t>
  </si>
  <si>
    <t>стальные</t>
  </si>
  <si>
    <t>Обмуровка котлов</t>
  </si>
  <si>
    <t>Короба</t>
  </si>
  <si>
    <t>Мусоропроводы</t>
  </si>
  <si>
    <t>Загрузочные устройства, клапаны</t>
  </si>
  <si>
    <t>Мусоросборная камера, вентиляция</t>
  </si>
  <si>
    <t>Ствол</t>
  </si>
  <si>
    <t>Газооборудование</t>
  </si>
  <si>
    <t>Внутридомовые трубопроводы</t>
  </si>
  <si>
    <t>Газовые плиты</t>
  </si>
  <si>
    <t>Водогрейные колонки</t>
  </si>
  <si>
    <t>Вводно-распределительные устройства</t>
  </si>
  <si>
    <t>Внутридомовые магистрали (сеть питания квартир) с </t>
  </si>
  <si>
    <t>распределительными щитками</t>
  </si>
  <si>
    <t>Внутриквартирные сети при проводке:</t>
  </si>
  <si>
    <t>скрытой</t>
  </si>
  <si>
    <t>открытой</t>
  </si>
  <si>
    <t>Сетьдежурного освещения мест общего пользования</t>
  </si>
  <si>
    <t>Сетиосвещения помещений производственно-технического назначения</t>
  </si>
  <si>
    <t>Расшифровка ставки оплаты на 2013 год</t>
  </si>
  <si>
    <t>по УК ЖКХ "Сервис -  Центр"</t>
  </si>
  <si>
    <t xml:space="preserve"> №  дома</t>
  </si>
  <si>
    <t>УРУ МКД</t>
  </si>
  <si>
    <t>Содержание и ремонт</t>
  </si>
  <si>
    <t>лифт</t>
  </si>
  <si>
    <t>мусоро провод</t>
  </si>
  <si>
    <t>санитарная уборка</t>
  </si>
  <si>
    <t>вывоз ТБО</t>
  </si>
  <si>
    <t>захоронение</t>
  </si>
  <si>
    <t>т/о газового оборудования</t>
  </si>
  <si>
    <t>содержание</t>
  </si>
  <si>
    <t>ремонт жилья</t>
  </si>
  <si>
    <t xml:space="preserve"> содержание+уру мкд+текрем.</t>
  </si>
  <si>
    <t>кап рем</t>
  </si>
  <si>
    <t>итого</t>
  </si>
  <si>
    <t>ПО ОБЩЕЙ ПЛОЩАДИ</t>
  </si>
  <si>
    <t>МУХИНА (по общ  площ.)</t>
  </si>
  <si>
    <t>ПО  ЖИЛОЙ ПЛОЩАДИ</t>
  </si>
  <si>
    <t>МУХИНА (по жилой  площ.)</t>
  </si>
  <si>
    <t>БЕЗ ЛИФТА И МУСОРОПРОВОДА</t>
  </si>
  <si>
    <t>1 п (кв1 - 20 )  6  эт.</t>
  </si>
  <si>
    <t>2,3,4  п (кв 25-82) 5 эт</t>
  </si>
  <si>
    <t>5 эт кв 1по 20</t>
  </si>
  <si>
    <t xml:space="preserve"> п.1</t>
  </si>
  <si>
    <t>6 эт кв 21- 40</t>
  </si>
  <si>
    <t xml:space="preserve"> п 2</t>
  </si>
  <si>
    <t>Благоустроенные, от 6-ти до 9-ти этажей и выше, с лифтом, с мусоропроводом, с газом</t>
  </si>
  <si>
    <t>Благоустроенность (пп.а п.13 731-Постановления Правительства РФ)</t>
  </si>
  <si>
    <t>средней стоимости единицы измерения по видам текущего и капитального ремонта на 2013г.</t>
  </si>
  <si>
    <t>Конечная стоимость работ определяется</t>
  </si>
  <si>
    <t>в зависимости от состава работ, текущей стоимости</t>
  </si>
  <si>
    <t>материалов, средств оплаты труда, эксплуатации</t>
  </si>
  <si>
    <t>машин и механизмов.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</si>
</sst>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Cyr"/>
      <family val="0"/>
    </font>
    <font>
      <b/>
      <i/>
      <sz val="9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414042"/>
      <name val="Tahoma"/>
      <family val="2"/>
    </font>
    <font>
      <sz val="10"/>
      <color rgb="FF414042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9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31" fillId="0" borderId="10" xfId="52" applyFont="1" applyBorder="1" applyAlignment="1">
      <alignment vertical="top" wrapText="1"/>
      <protection/>
    </xf>
    <xf numFmtId="0" fontId="32" fillId="0" borderId="11" xfId="52" applyFont="1" applyBorder="1" applyAlignment="1">
      <alignment horizontal="center" vertical="top" wrapText="1"/>
      <protection/>
    </xf>
    <xf numFmtId="0" fontId="31" fillId="0" borderId="0" xfId="52" applyFont="1" applyAlignment="1">
      <alignment/>
      <protection/>
    </xf>
    <xf numFmtId="0" fontId="32" fillId="0" borderId="10" xfId="52" applyFont="1" applyBorder="1" applyAlignment="1">
      <alignment horizontal="center" vertical="top" wrapText="1"/>
      <protection/>
    </xf>
    <xf numFmtId="0" fontId="31" fillId="0" borderId="0" xfId="52" applyFont="1" applyAlignment="1">
      <alignment horizontal="right"/>
      <protection/>
    </xf>
    <xf numFmtId="0" fontId="29" fillId="0" borderId="0" xfId="52">
      <alignment/>
      <protection/>
    </xf>
    <xf numFmtId="0" fontId="30" fillId="0" borderId="10" xfId="52" applyFont="1" applyBorder="1" applyAlignment="1">
      <alignment horizontal="center" vertical="top" wrapText="1"/>
      <protection/>
    </xf>
    <xf numFmtId="0" fontId="30" fillId="0" borderId="10" xfId="52" applyFont="1" applyBorder="1" applyAlignment="1">
      <alignment vertical="top" wrapText="1"/>
      <protection/>
    </xf>
    <xf numFmtId="0" fontId="29" fillId="0" borderId="12" xfId="54" applyBorder="1" applyAlignment="1">
      <alignment horizontal="center" wrapText="1"/>
      <protection/>
    </xf>
    <xf numFmtId="0" fontId="60" fillId="0" borderId="13" xfId="0" applyFont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4" fillId="0" borderId="10" xfId="54" applyFont="1" applyBorder="1" applyAlignment="1">
      <alignment horizontal="center" wrapText="1"/>
      <protection/>
    </xf>
    <xf numFmtId="0" fontId="34" fillId="0" borderId="14" xfId="54" applyFont="1" applyBorder="1" applyAlignment="1">
      <alignment horizontal="center" wrapText="1"/>
      <protection/>
    </xf>
    <xf numFmtId="0" fontId="34" fillId="0" borderId="12" xfId="54" applyFont="1" applyBorder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9" fillId="0" borderId="11" xfId="54" applyBorder="1">
      <alignment/>
      <protection/>
    </xf>
    <xf numFmtId="0" fontId="29" fillId="0" borderId="15" xfId="54" applyBorder="1">
      <alignment/>
      <protection/>
    </xf>
    <xf numFmtId="0" fontId="29" fillId="0" borderId="12" xfId="54" applyBorder="1" applyAlignment="1">
      <alignment horizontal="center"/>
      <protection/>
    </xf>
    <xf numFmtId="0" fontId="34" fillId="0" borderId="10" xfId="54" applyFont="1" applyBorder="1">
      <alignment/>
      <protection/>
    </xf>
    <xf numFmtId="0" fontId="34" fillId="0" borderId="10" xfId="54" applyFont="1" applyBorder="1" applyAlignment="1">
      <alignment horizontal="center"/>
      <protection/>
    </xf>
    <xf numFmtId="0" fontId="29" fillId="0" borderId="10" xfId="54" applyBorder="1" applyAlignment="1">
      <alignment horizontal="center"/>
      <protection/>
    </xf>
    <xf numFmtId="0" fontId="29" fillId="0" borderId="10" xfId="54" applyBorder="1">
      <alignment/>
      <protection/>
    </xf>
    <xf numFmtId="0" fontId="29" fillId="0" borderId="0" xfId="54">
      <alignment/>
      <protection/>
    </xf>
    <xf numFmtId="0" fontId="0" fillId="0" borderId="0" xfId="0" applyAlignment="1">
      <alignment/>
    </xf>
    <xf numFmtId="1" fontId="22" fillId="0" borderId="10" xfId="0" applyNumberFormat="1" applyFont="1" applyBorder="1" applyAlignment="1">
      <alignment/>
    </xf>
    <xf numFmtId="2" fontId="23" fillId="33" borderId="10" xfId="0" applyNumberFormat="1" applyFont="1" applyFill="1" applyBorder="1" applyAlignment="1">
      <alignment/>
    </xf>
    <xf numFmtId="0" fontId="20" fillId="34" borderId="10" xfId="55" applyFont="1" applyFill="1" applyBorder="1" applyAlignment="1">
      <alignment horizontal="center"/>
      <protection/>
    </xf>
    <xf numFmtId="1" fontId="24" fillId="0" borderId="10" xfId="0" applyNumberFormat="1" applyFont="1" applyBorder="1" applyAlignment="1">
      <alignment/>
    </xf>
    <xf numFmtId="0" fontId="20" fillId="34" borderId="14" xfId="56" applyFont="1" applyFill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33" borderId="16" xfId="56" applyFont="1" applyFill="1" applyBorder="1" applyAlignment="1">
      <alignment horizontal="center" vertical="center" wrapText="1"/>
      <protection/>
    </xf>
    <xf numFmtId="0" fontId="26" fillId="33" borderId="17" xfId="56" applyFont="1" applyFill="1" applyBorder="1" applyAlignment="1">
      <alignment horizontal="center" vertical="center" wrapText="1"/>
      <protection/>
    </xf>
    <xf numFmtId="1" fontId="24" fillId="33" borderId="10" xfId="0" applyNumberFormat="1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2" fontId="25" fillId="33" borderId="16" xfId="0" applyNumberFormat="1" applyFont="1" applyFill="1" applyBorder="1" applyAlignment="1">
      <alignment/>
    </xf>
    <xf numFmtId="2" fontId="27" fillId="33" borderId="18" xfId="0" applyNumberFormat="1" applyFont="1" applyFill="1" applyBorder="1" applyAlignment="1">
      <alignment/>
    </xf>
    <xf numFmtId="1" fontId="22" fillId="33" borderId="10" xfId="0" applyNumberFormat="1" applyFont="1" applyFill="1" applyBorder="1" applyAlignment="1">
      <alignment/>
    </xf>
    <xf numFmtId="2" fontId="23" fillId="33" borderId="16" xfId="0" applyNumberFormat="1" applyFont="1" applyFill="1" applyBorder="1" applyAlignment="1">
      <alignment/>
    </xf>
    <xf numFmtId="2" fontId="28" fillId="33" borderId="18" xfId="0" applyNumberFormat="1" applyFont="1" applyFill="1" applyBorder="1" applyAlignment="1">
      <alignment/>
    </xf>
    <xf numFmtId="2" fontId="24" fillId="33" borderId="16" xfId="0" applyNumberFormat="1" applyFont="1" applyFill="1" applyBorder="1" applyAlignment="1">
      <alignment/>
    </xf>
    <xf numFmtId="2" fontId="22" fillId="33" borderId="16" xfId="0" applyNumberFormat="1" applyFont="1" applyFill="1" applyBorder="1" applyAlignment="1">
      <alignment/>
    </xf>
    <xf numFmtId="1" fontId="24" fillId="0" borderId="14" xfId="0" applyNumberFormat="1" applyFont="1" applyBorder="1" applyAlignment="1">
      <alignment/>
    </xf>
    <xf numFmtId="1" fontId="22" fillId="0" borderId="14" xfId="0" applyNumberFormat="1" applyFont="1" applyBorder="1" applyAlignment="1">
      <alignment/>
    </xf>
    <xf numFmtId="0" fontId="26" fillId="35" borderId="17" xfId="56" applyFont="1" applyFill="1" applyBorder="1" applyAlignment="1">
      <alignment horizontal="center" vertical="center" wrapText="1"/>
      <protection/>
    </xf>
    <xf numFmtId="2" fontId="24" fillId="35" borderId="14" xfId="0" applyNumberFormat="1" applyFont="1" applyFill="1" applyBorder="1" applyAlignment="1">
      <alignment/>
    </xf>
    <xf numFmtId="2" fontId="22" fillId="35" borderId="14" xfId="0" applyNumberFormat="1" applyFont="1" applyFill="1" applyBorder="1" applyAlignment="1">
      <alignment/>
    </xf>
    <xf numFmtId="2" fontId="24" fillId="35" borderId="16" xfId="0" applyNumberFormat="1" applyFont="1" applyFill="1" applyBorder="1" applyAlignment="1">
      <alignment/>
    </xf>
    <xf numFmtId="2" fontId="22" fillId="35" borderId="16" xfId="0" applyNumberFormat="1" applyFont="1" applyFill="1" applyBorder="1" applyAlignment="1">
      <alignment/>
    </xf>
    <xf numFmtId="2" fontId="24" fillId="33" borderId="14" xfId="0" applyNumberFormat="1" applyFont="1" applyFill="1" applyBorder="1" applyAlignment="1">
      <alignment/>
    </xf>
    <xf numFmtId="2" fontId="22" fillId="33" borderId="14" xfId="0" applyNumberFormat="1" applyFont="1" applyFill="1" applyBorder="1" applyAlignment="1">
      <alignment/>
    </xf>
    <xf numFmtId="2" fontId="27" fillId="35" borderId="18" xfId="0" applyNumberFormat="1" applyFont="1" applyFill="1" applyBorder="1" applyAlignment="1">
      <alignment/>
    </xf>
    <xf numFmtId="2" fontId="28" fillId="35" borderId="18" xfId="0" applyNumberFormat="1" applyFont="1" applyFill="1" applyBorder="1" applyAlignment="1">
      <alignment/>
    </xf>
    <xf numFmtId="0" fontId="21" fillId="33" borderId="10" xfId="55" applyFont="1" applyFill="1" applyBorder="1" applyAlignment="1">
      <alignment horizontal="center"/>
      <protection/>
    </xf>
    <xf numFmtId="0" fontId="21" fillId="35" borderId="14" xfId="56" applyFont="1" applyFill="1" applyBorder="1" applyAlignment="1">
      <alignment horizontal="center" vertical="center" wrapText="1"/>
      <protection/>
    </xf>
    <xf numFmtId="0" fontId="21" fillId="35" borderId="16" xfId="56" applyFont="1" applyFill="1" applyBorder="1" applyAlignment="1">
      <alignment horizontal="center" vertical="center" wrapText="1"/>
      <protection/>
    </xf>
    <xf numFmtId="0" fontId="21" fillId="33" borderId="14" xfId="56" applyFont="1" applyFill="1" applyBorder="1" applyAlignment="1">
      <alignment horizontal="center" vertical="center" wrapText="1"/>
      <protection/>
    </xf>
    <xf numFmtId="1" fontId="24" fillId="0" borderId="11" xfId="0" applyNumberFormat="1" applyFont="1" applyBorder="1" applyAlignment="1">
      <alignment/>
    </xf>
    <xf numFmtId="1" fontId="24" fillId="33" borderId="11" xfId="0" applyNumberFormat="1" applyFont="1" applyFill="1" applyBorder="1" applyAlignment="1">
      <alignment/>
    </xf>
    <xf numFmtId="2" fontId="25" fillId="33" borderId="11" xfId="0" applyNumberFormat="1" applyFont="1" applyFill="1" applyBorder="1" applyAlignment="1">
      <alignment/>
    </xf>
    <xf numFmtId="2" fontId="25" fillId="33" borderId="19" xfId="0" applyNumberFormat="1" applyFont="1" applyFill="1" applyBorder="1" applyAlignment="1">
      <alignment/>
    </xf>
    <xf numFmtId="2" fontId="27" fillId="33" borderId="20" xfId="0" applyNumberFormat="1" applyFont="1" applyFill="1" applyBorder="1" applyAlignment="1">
      <alignment/>
    </xf>
    <xf numFmtId="2" fontId="24" fillId="35" borderId="21" xfId="0" applyNumberFormat="1" applyFont="1" applyFill="1" applyBorder="1" applyAlignment="1">
      <alignment/>
    </xf>
    <xf numFmtId="2" fontId="24" fillId="35" borderId="19" xfId="0" applyNumberFormat="1" applyFont="1" applyFill="1" applyBorder="1" applyAlignment="1">
      <alignment/>
    </xf>
    <xf numFmtId="2" fontId="27" fillId="35" borderId="20" xfId="0" applyNumberFormat="1" applyFont="1" applyFill="1" applyBorder="1" applyAlignment="1">
      <alignment/>
    </xf>
    <xf numFmtId="2" fontId="24" fillId="33" borderId="21" xfId="0" applyNumberFormat="1" applyFont="1" applyFill="1" applyBorder="1" applyAlignment="1">
      <alignment/>
    </xf>
    <xf numFmtId="2" fontId="24" fillId="33" borderId="19" xfId="0" applyNumberFormat="1" applyFont="1" applyFill="1" applyBorder="1" applyAlignment="1">
      <alignment/>
    </xf>
    <xf numFmtId="1" fontId="24" fillId="0" borderId="21" xfId="0" applyNumberFormat="1" applyFont="1" applyBorder="1" applyAlignment="1">
      <alignment/>
    </xf>
    <xf numFmtId="2" fontId="23" fillId="36" borderId="16" xfId="0" applyNumberFormat="1" applyFont="1" applyFill="1" applyBorder="1" applyAlignment="1">
      <alignment/>
    </xf>
    <xf numFmtId="2" fontId="28" fillId="36" borderId="15" xfId="0" applyNumberFormat="1" applyFont="1" applyFill="1" applyBorder="1" applyAlignment="1">
      <alignment/>
    </xf>
    <xf numFmtId="2" fontId="22" fillId="0" borderId="14" xfId="0" applyNumberFormat="1" applyFont="1" applyBorder="1" applyAlignment="1">
      <alignment/>
    </xf>
    <xf numFmtId="2" fontId="22" fillId="0" borderId="16" xfId="0" applyNumberFormat="1" applyFont="1" applyBorder="1" applyAlignment="1">
      <alignment/>
    </xf>
    <xf numFmtId="2" fontId="28" fillId="0" borderId="15" xfId="0" applyNumberFormat="1" applyFont="1" applyBorder="1" applyAlignment="1">
      <alignment/>
    </xf>
    <xf numFmtId="0" fontId="61" fillId="0" borderId="22" xfId="0" applyFont="1" applyBorder="1" applyAlignment="1">
      <alignment vertical="top" wrapText="1"/>
    </xf>
    <xf numFmtId="0" fontId="60" fillId="0" borderId="0" xfId="0" applyFont="1" applyAlignment="1">
      <alignment horizontal="justify"/>
    </xf>
    <xf numFmtId="0" fontId="62" fillId="37" borderId="10" xfId="0" applyFont="1" applyFill="1" applyBorder="1" applyAlignment="1">
      <alignment vertical="top" wrapText="1"/>
    </xf>
    <xf numFmtId="0" fontId="62" fillId="38" borderId="10" xfId="0" applyFont="1" applyFill="1" applyBorder="1" applyAlignment="1">
      <alignment vertical="top" wrapText="1"/>
    </xf>
    <xf numFmtId="0" fontId="63" fillId="37" borderId="10" xfId="0" applyFont="1" applyFill="1" applyBorder="1" applyAlignment="1">
      <alignment vertical="top" wrapText="1"/>
    </xf>
    <xf numFmtId="0" fontId="63" fillId="37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1" fontId="39" fillId="36" borderId="10" xfId="0" applyNumberFormat="1" applyFont="1" applyFill="1" applyBorder="1" applyAlignment="1">
      <alignment/>
    </xf>
    <xf numFmtId="0" fontId="39" fillId="36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36" borderId="11" xfId="0" applyFont="1" applyFill="1" applyBorder="1" applyAlignment="1">
      <alignment/>
    </xf>
    <xf numFmtId="0" fontId="24" fillId="36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1" fontId="39" fillId="36" borderId="11" xfId="0" applyNumberFormat="1" applyFont="1" applyFill="1" applyBorder="1" applyAlignment="1">
      <alignment/>
    </xf>
    <xf numFmtId="0" fontId="39" fillId="36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36" borderId="0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2" fontId="41" fillId="36" borderId="23" xfId="0" applyNumberFormat="1" applyFont="1" applyFill="1" applyBorder="1" applyAlignment="1">
      <alignment/>
    </xf>
    <xf numFmtId="1" fontId="40" fillId="36" borderId="24" xfId="0" applyNumberFormat="1" applyFont="1" applyFill="1" applyBorder="1" applyAlignment="1">
      <alignment/>
    </xf>
    <xf numFmtId="0" fontId="40" fillId="36" borderId="25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0" fontId="24" fillId="0" borderId="16" xfId="0" applyFont="1" applyBorder="1" applyAlignment="1">
      <alignment/>
    </xf>
    <xf numFmtId="0" fontId="42" fillId="36" borderId="13" xfId="55" applyFont="1" applyFill="1" applyBorder="1" applyAlignment="1">
      <alignment horizontal="center"/>
      <protection/>
    </xf>
    <xf numFmtId="0" fontId="43" fillId="36" borderId="26" xfId="55" applyFont="1" applyFill="1" applyBorder="1" applyAlignment="1">
      <alignment horizontal="center" wrapText="1"/>
      <protection/>
    </xf>
    <xf numFmtId="0" fontId="40" fillId="33" borderId="13" xfId="0" applyFont="1" applyFill="1" applyBorder="1" applyAlignment="1">
      <alignment wrapText="1"/>
    </xf>
    <xf numFmtId="0" fontId="27" fillId="36" borderId="23" xfId="0" applyFont="1" applyFill="1" applyBorder="1" applyAlignment="1">
      <alignment wrapText="1"/>
    </xf>
    <xf numFmtId="0" fontId="27" fillId="36" borderId="27" xfId="0" applyFont="1" applyFill="1" applyBorder="1" applyAlignment="1">
      <alignment/>
    </xf>
    <xf numFmtId="0" fontId="27" fillId="36" borderId="27" xfId="0" applyFont="1" applyFill="1" applyBorder="1" applyAlignment="1">
      <alignment wrapText="1"/>
    </xf>
    <xf numFmtId="0" fontId="27" fillId="36" borderId="24" xfId="0" applyFont="1" applyFill="1" applyBorder="1" applyAlignment="1">
      <alignment wrapText="1"/>
    </xf>
    <xf numFmtId="0" fontId="40" fillId="36" borderId="26" xfId="0" applyFont="1" applyFill="1" applyBorder="1" applyAlignment="1">
      <alignment wrapText="1"/>
    </xf>
    <xf numFmtId="0" fontId="40" fillId="36" borderId="26" xfId="0" applyFont="1" applyFill="1" applyBorder="1" applyAlignment="1">
      <alignment horizontal="center" wrapText="1"/>
    </xf>
    <xf numFmtId="0" fontId="40" fillId="35" borderId="13" xfId="0" applyFont="1" applyFill="1" applyBorder="1" applyAlignment="1">
      <alignment/>
    </xf>
    <xf numFmtId="0" fontId="24" fillId="0" borderId="16" xfId="0" applyFont="1" applyBorder="1" applyAlignment="1">
      <alignment horizontal="center"/>
    </xf>
    <xf numFmtId="0" fontId="20" fillId="36" borderId="28" xfId="55" applyFont="1" applyFill="1" applyBorder="1" applyAlignment="1">
      <alignment horizontal="center"/>
      <protection/>
    </xf>
    <xf numFmtId="0" fontId="21" fillId="36" borderId="0" xfId="55" applyFont="1" applyFill="1" applyBorder="1" applyAlignment="1">
      <alignment horizontal="center"/>
      <protection/>
    </xf>
    <xf numFmtId="0" fontId="22" fillId="33" borderId="28" xfId="0" applyFont="1" applyFill="1" applyBorder="1" applyAlignment="1">
      <alignment horizontal="center"/>
    </xf>
    <xf numFmtId="0" fontId="22" fillId="36" borderId="29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0" fontId="22" fillId="36" borderId="30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5" borderId="28" xfId="0" applyFont="1" applyFill="1" applyBorder="1" applyAlignment="1">
      <alignment horizontal="center"/>
    </xf>
    <xf numFmtId="1" fontId="41" fillId="36" borderId="17" xfId="0" applyNumberFormat="1" applyFont="1" applyFill="1" applyBorder="1" applyAlignment="1">
      <alignment/>
    </xf>
    <xf numFmtId="1" fontId="40" fillId="36" borderId="31" xfId="0" applyNumberFormat="1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25" fillId="36" borderId="32" xfId="0" applyFont="1" applyFill="1" applyBorder="1" applyAlignment="1">
      <alignment/>
    </xf>
    <xf numFmtId="0" fontId="25" fillId="36" borderId="33" xfId="0" applyFont="1" applyFill="1" applyBorder="1" applyAlignment="1">
      <alignment/>
    </xf>
    <xf numFmtId="0" fontId="25" fillId="36" borderId="34" xfId="0" applyFont="1" applyFill="1" applyBorder="1" applyAlignment="1">
      <alignment/>
    </xf>
    <xf numFmtId="2" fontId="40" fillId="33" borderId="17" xfId="0" applyNumberFormat="1" applyFont="1" applyFill="1" applyBorder="1" applyAlignment="1">
      <alignment/>
    </xf>
    <xf numFmtId="0" fontId="24" fillId="36" borderId="31" xfId="0" applyFont="1" applyFill="1" applyBorder="1" applyAlignment="1">
      <alignment/>
    </xf>
    <xf numFmtId="2" fontId="24" fillId="35" borderId="17" xfId="0" applyNumberFormat="1" applyFont="1" applyFill="1" applyBorder="1" applyAlignment="1">
      <alignment/>
    </xf>
    <xf numFmtId="1" fontId="41" fillId="36" borderId="28" xfId="0" applyNumberFormat="1" applyFont="1" applyFill="1" applyBorder="1" applyAlignment="1">
      <alignment/>
    </xf>
    <xf numFmtId="1" fontId="40" fillId="36" borderId="0" xfId="0" applyNumberFormat="1" applyFont="1" applyFill="1" applyBorder="1" applyAlignment="1">
      <alignment/>
    </xf>
    <xf numFmtId="0" fontId="40" fillId="33" borderId="28" xfId="0" applyFont="1" applyFill="1" applyBorder="1" applyAlignment="1">
      <alignment/>
    </xf>
    <xf numFmtId="0" fontId="25" fillId="36" borderId="29" xfId="0" applyFont="1" applyFill="1" applyBorder="1" applyAlignment="1">
      <alignment/>
    </xf>
    <xf numFmtId="0" fontId="25" fillId="36" borderId="25" xfId="0" applyFont="1" applyFill="1" applyBorder="1" applyAlignment="1">
      <alignment/>
    </xf>
    <xf numFmtId="0" fontId="25" fillId="36" borderId="30" xfId="0" applyFont="1" applyFill="1" applyBorder="1" applyAlignment="1">
      <alignment/>
    </xf>
    <xf numFmtId="2" fontId="40" fillId="33" borderId="28" xfId="0" applyNumberFormat="1" applyFont="1" applyFill="1" applyBorder="1" applyAlignment="1">
      <alignment/>
    </xf>
    <xf numFmtId="0" fontId="24" fillId="36" borderId="0" xfId="0" applyFont="1" applyFill="1" applyBorder="1" applyAlignment="1">
      <alignment/>
    </xf>
    <xf numFmtId="2" fontId="24" fillId="35" borderId="28" xfId="0" applyNumberFormat="1" applyFont="1" applyFill="1" applyBorder="1" applyAlignment="1">
      <alignment/>
    </xf>
    <xf numFmtId="2" fontId="25" fillId="36" borderId="34" xfId="0" applyNumberFormat="1" applyFont="1" applyFill="1" applyBorder="1" applyAlignment="1">
      <alignment/>
    </xf>
    <xf numFmtId="164" fontId="24" fillId="36" borderId="31" xfId="0" applyNumberFormat="1" applyFont="1" applyFill="1" applyBorder="1" applyAlignment="1">
      <alignment/>
    </xf>
    <xf numFmtId="2" fontId="40" fillId="33" borderId="35" xfId="0" applyNumberFormat="1" applyFont="1" applyFill="1" applyBorder="1" applyAlignment="1">
      <alignment/>
    </xf>
    <xf numFmtId="0" fontId="24" fillId="36" borderId="15" xfId="0" applyFont="1" applyFill="1" applyBorder="1" applyAlignment="1">
      <alignment/>
    </xf>
    <xf numFmtId="2" fontId="24" fillId="35" borderId="35" xfId="0" applyNumberFormat="1" applyFont="1" applyFill="1" applyBorder="1" applyAlignment="1">
      <alignment/>
    </xf>
    <xf numFmtId="2" fontId="40" fillId="33" borderId="20" xfId="0" applyNumberFormat="1" applyFont="1" applyFill="1" applyBorder="1" applyAlignment="1">
      <alignment/>
    </xf>
    <xf numFmtId="0" fontId="24" fillId="36" borderId="36" xfId="0" applyFont="1" applyFill="1" applyBorder="1" applyAlignment="1">
      <alignment/>
    </xf>
    <xf numFmtId="2" fontId="24" fillId="35" borderId="20" xfId="0" applyNumberFormat="1" applyFont="1" applyFill="1" applyBorder="1" applyAlignment="1">
      <alignment/>
    </xf>
    <xf numFmtId="1" fontId="41" fillId="36" borderId="13" xfId="0" applyNumberFormat="1" applyFont="1" applyFill="1" applyBorder="1" applyAlignment="1">
      <alignment/>
    </xf>
    <xf numFmtId="1" fontId="40" fillId="36" borderId="26" xfId="0" applyNumberFormat="1" applyFont="1" applyFill="1" applyBorder="1" applyAlignment="1">
      <alignment/>
    </xf>
    <xf numFmtId="2" fontId="40" fillId="33" borderId="13" xfId="0" applyNumberFormat="1" applyFont="1" applyFill="1" applyBorder="1" applyAlignment="1">
      <alignment/>
    </xf>
    <xf numFmtId="0" fontId="25" fillId="36" borderId="26" xfId="0" applyFont="1" applyFill="1" applyBorder="1" applyAlignment="1">
      <alignment/>
    </xf>
    <xf numFmtId="0" fontId="24" fillId="36" borderId="26" xfId="0" applyFont="1" applyFill="1" applyBorder="1" applyAlignment="1">
      <alignment/>
    </xf>
    <xf numFmtId="2" fontId="24" fillId="35" borderId="13" xfId="0" applyNumberFormat="1" applyFont="1" applyFill="1" applyBorder="1" applyAlignment="1">
      <alignment/>
    </xf>
    <xf numFmtId="1" fontId="41" fillId="36" borderId="35" xfId="0" applyNumberFormat="1" applyFont="1" applyFill="1" applyBorder="1" applyAlignment="1">
      <alignment/>
    </xf>
    <xf numFmtId="1" fontId="40" fillId="36" borderId="15" xfId="0" applyNumberFormat="1" applyFont="1" applyFill="1" applyBorder="1" applyAlignment="1">
      <alignment/>
    </xf>
    <xf numFmtId="164" fontId="24" fillId="36" borderId="15" xfId="0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35" xfId="0" applyFont="1" applyFill="1" applyBorder="1" applyAlignment="1">
      <alignment/>
    </xf>
    <xf numFmtId="0" fontId="25" fillId="36" borderId="37" xfId="0" applyFont="1" applyFill="1" applyBorder="1" applyAlignment="1">
      <alignment/>
    </xf>
    <xf numFmtId="0" fontId="25" fillId="36" borderId="12" xfId="0" applyFont="1" applyFill="1" applyBorder="1" applyAlignment="1">
      <alignment/>
    </xf>
    <xf numFmtId="0" fontId="25" fillId="36" borderId="38" xfId="0" applyFont="1" applyFill="1" applyBorder="1" applyAlignment="1">
      <alignment/>
    </xf>
    <xf numFmtId="1" fontId="40" fillId="36" borderId="39" xfId="0" applyNumberFormat="1" applyFont="1" applyFill="1" applyBorder="1" applyAlignment="1">
      <alignment/>
    </xf>
    <xf numFmtId="0" fontId="40" fillId="36" borderId="15" xfId="0" applyFont="1" applyFill="1" applyBorder="1" applyAlignment="1">
      <alignment/>
    </xf>
    <xf numFmtId="2" fontId="24" fillId="36" borderId="31" xfId="0" applyNumberFormat="1" applyFont="1" applyFill="1" applyBorder="1" applyAlignment="1">
      <alignment/>
    </xf>
    <xf numFmtId="164" fontId="25" fillId="36" borderId="38" xfId="0" applyNumberFormat="1" applyFont="1" applyFill="1" applyBorder="1" applyAlignment="1">
      <alignment/>
    </xf>
    <xf numFmtId="2" fontId="24" fillId="36" borderId="15" xfId="0" applyNumberFormat="1" applyFont="1" applyFill="1" applyBorder="1" applyAlignment="1">
      <alignment/>
    </xf>
    <xf numFmtId="2" fontId="25" fillId="36" borderId="12" xfId="0" applyNumberFormat="1" applyFont="1" applyFill="1" applyBorder="1" applyAlignment="1">
      <alignment/>
    </xf>
    <xf numFmtId="1" fontId="24" fillId="33" borderId="17" xfId="0" applyNumberFormat="1" applyFont="1" applyFill="1" applyBorder="1" applyAlignment="1">
      <alignment/>
    </xf>
    <xf numFmtId="1" fontId="24" fillId="36" borderId="32" xfId="0" applyNumberFormat="1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2" fontId="24" fillId="36" borderId="14" xfId="0" applyNumberFormat="1" applyFont="1" applyFill="1" applyBorder="1" applyAlignment="1">
      <alignment/>
    </xf>
    <xf numFmtId="1" fontId="41" fillId="36" borderId="22" xfId="0" applyNumberFormat="1" applyFont="1" applyFill="1" applyBorder="1" applyAlignment="1">
      <alignment/>
    </xf>
    <xf numFmtId="2" fontId="40" fillId="33" borderId="22" xfId="0" applyNumberFormat="1" applyFont="1" applyFill="1" applyBorder="1" applyAlignment="1">
      <alignment/>
    </xf>
    <xf numFmtId="0" fontId="25" fillId="36" borderId="39" xfId="0" applyFont="1" applyFill="1" applyBorder="1" applyAlignment="1">
      <alignment/>
    </xf>
    <xf numFmtId="0" fontId="24" fillId="36" borderId="39" xfId="0" applyFont="1" applyFill="1" applyBorder="1" applyAlignment="1">
      <alignment/>
    </xf>
    <xf numFmtId="2" fontId="24" fillId="35" borderId="22" xfId="0" applyNumberFormat="1" applyFont="1" applyFill="1" applyBorder="1" applyAlignment="1">
      <alignment/>
    </xf>
    <xf numFmtId="164" fontId="25" fillId="36" borderId="34" xfId="0" applyNumberFormat="1" applyFont="1" applyFill="1" applyBorder="1" applyAlignment="1">
      <alignment/>
    </xf>
    <xf numFmtId="0" fontId="24" fillId="0" borderId="38" xfId="0" applyFont="1" applyBorder="1" applyAlignment="1">
      <alignment horizontal="center"/>
    </xf>
    <xf numFmtId="0" fontId="24" fillId="36" borderId="16" xfId="0" applyFont="1" applyFill="1" applyBorder="1" applyAlignment="1">
      <alignment horizontal="center"/>
    </xf>
    <xf numFmtId="164" fontId="25" fillId="36" borderId="30" xfId="0" applyNumberFormat="1" applyFont="1" applyFill="1" applyBorder="1" applyAlignment="1">
      <alignment/>
    </xf>
    <xf numFmtId="2" fontId="24" fillId="36" borderId="0" xfId="0" applyNumberFormat="1" applyFont="1" applyFill="1" applyBorder="1" applyAlignment="1">
      <alignment/>
    </xf>
    <xf numFmtId="2" fontId="25" fillId="36" borderId="26" xfId="0" applyNumberFormat="1" applyFont="1" applyFill="1" applyBorder="1" applyAlignment="1">
      <alignment/>
    </xf>
    <xf numFmtId="2" fontId="24" fillId="36" borderId="26" xfId="0" applyNumberFormat="1" applyFont="1" applyFill="1" applyBorder="1" applyAlignment="1">
      <alignment/>
    </xf>
    <xf numFmtId="2" fontId="25" fillId="36" borderId="38" xfId="0" applyNumberFormat="1" applyFont="1" applyFill="1" applyBorder="1" applyAlignment="1">
      <alignment/>
    </xf>
    <xf numFmtId="0" fontId="25" fillId="36" borderId="23" xfId="0" applyFont="1" applyFill="1" applyBorder="1" applyAlignment="1">
      <alignment/>
    </xf>
    <xf numFmtId="0" fontId="25" fillId="36" borderId="27" xfId="0" applyFont="1" applyFill="1" applyBorder="1" applyAlignment="1">
      <alignment/>
    </xf>
    <xf numFmtId="0" fontId="25" fillId="36" borderId="24" xfId="0" applyFont="1" applyFill="1" applyBorder="1" applyAlignment="1">
      <alignment/>
    </xf>
    <xf numFmtId="0" fontId="40" fillId="36" borderId="26" xfId="0" applyFont="1" applyFill="1" applyBorder="1" applyAlignment="1">
      <alignment/>
    </xf>
    <xf numFmtId="2" fontId="40" fillId="35" borderId="13" xfId="0" applyNumberFormat="1" applyFont="1" applyFill="1" applyBorder="1" applyAlignment="1">
      <alignment/>
    </xf>
    <xf numFmtId="2" fontId="25" fillId="36" borderId="0" xfId="0" applyNumberFormat="1" applyFont="1" applyFill="1" applyBorder="1" applyAlignment="1">
      <alignment/>
    </xf>
    <xf numFmtId="164" fontId="24" fillId="36" borderId="0" xfId="0" applyNumberFormat="1" applyFont="1" applyFill="1" applyBorder="1" applyAlignment="1">
      <alignment/>
    </xf>
    <xf numFmtId="2" fontId="25" fillId="36" borderId="32" xfId="0" applyNumberFormat="1" applyFont="1" applyFill="1" applyBorder="1" applyAlignment="1">
      <alignment/>
    </xf>
    <xf numFmtId="1" fontId="40" fillId="36" borderId="33" xfId="0" applyNumberFormat="1" applyFont="1" applyFill="1" applyBorder="1" applyAlignment="1">
      <alignment/>
    </xf>
    <xf numFmtId="2" fontId="40" fillId="36" borderId="33" xfId="0" applyNumberFormat="1" applyFont="1" applyFill="1" applyBorder="1" applyAlignment="1">
      <alignment/>
    </xf>
    <xf numFmtId="2" fontId="40" fillId="36" borderId="34" xfId="0" applyNumberFormat="1" applyFont="1" applyFill="1" applyBorder="1" applyAlignment="1">
      <alignment/>
    </xf>
    <xf numFmtId="2" fontId="40" fillId="36" borderId="31" xfId="0" applyNumberFormat="1" applyFont="1" applyFill="1" applyBorder="1" applyAlignment="1">
      <alignment/>
    </xf>
    <xf numFmtId="2" fontId="25" fillId="36" borderId="25" xfId="0" applyNumberFormat="1" applyFont="1" applyFill="1" applyBorder="1" applyAlignment="1">
      <alignment/>
    </xf>
    <xf numFmtId="0" fontId="24" fillId="36" borderId="21" xfId="0" applyFont="1" applyFill="1" applyBorder="1" applyAlignment="1">
      <alignment/>
    </xf>
    <xf numFmtId="0" fontId="24" fillId="36" borderId="40" xfId="0" applyFont="1" applyFill="1" applyBorder="1" applyAlignment="1">
      <alignment/>
    </xf>
    <xf numFmtId="0" fontId="24" fillId="36" borderId="37" xfId="0" applyFont="1" applyFill="1" applyBorder="1" applyAlignment="1">
      <alignment/>
    </xf>
    <xf numFmtId="1" fontId="40" fillId="36" borderId="31" xfId="0" applyNumberFormat="1" applyFont="1" applyFill="1" applyBorder="1" applyAlignment="1">
      <alignment horizontal="left"/>
    </xf>
    <xf numFmtId="1" fontId="41" fillId="36" borderId="20" xfId="0" applyNumberFormat="1" applyFont="1" applyFill="1" applyBorder="1" applyAlignment="1">
      <alignment/>
    </xf>
    <xf numFmtId="1" fontId="40" fillId="36" borderId="36" xfId="0" applyNumberFormat="1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25" fillId="36" borderId="21" xfId="0" applyFont="1" applyFill="1" applyBorder="1" applyAlignment="1">
      <alignment/>
    </xf>
    <xf numFmtId="0" fontId="25" fillId="36" borderId="11" xfId="0" applyFont="1" applyFill="1" applyBorder="1" applyAlignment="1">
      <alignment/>
    </xf>
    <xf numFmtId="0" fontId="25" fillId="36" borderId="19" xfId="0" applyFont="1" applyFill="1" applyBorder="1" applyAlignment="1">
      <alignment/>
    </xf>
    <xf numFmtId="2" fontId="24" fillId="36" borderId="41" xfId="0" applyNumberFormat="1" applyFont="1" applyFill="1" applyBorder="1" applyAlignment="1">
      <alignment/>
    </xf>
    <xf numFmtId="1" fontId="41" fillId="36" borderId="42" xfId="0" applyNumberFormat="1" applyFont="1" applyFill="1" applyBorder="1" applyAlignment="1">
      <alignment/>
    </xf>
    <xf numFmtId="1" fontId="40" fillId="36" borderId="41" xfId="0" applyNumberFormat="1" applyFont="1" applyFill="1" applyBorder="1" applyAlignment="1">
      <alignment/>
    </xf>
    <xf numFmtId="0" fontId="40" fillId="33" borderId="42" xfId="0" applyFont="1" applyFill="1" applyBorder="1" applyAlignment="1">
      <alignment/>
    </xf>
    <xf numFmtId="0" fontId="25" fillId="36" borderId="43" xfId="0" applyFont="1" applyFill="1" applyBorder="1" applyAlignment="1">
      <alignment/>
    </xf>
    <xf numFmtId="0" fontId="25" fillId="36" borderId="44" xfId="0" applyFont="1" applyFill="1" applyBorder="1" applyAlignment="1">
      <alignment/>
    </xf>
    <xf numFmtId="0" fontId="25" fillId="36" borderId="45" xfId="0" applyFont="1" applyFill="1" applyBorder="1" applyAlignment="1">
      <alignment/>
    </xf>
    <xf numFmtId="2" fontId="40" fillId="33" borderId="42" xfId="0" applyNumberFormat="1" applyFont="1" applyFill="1" applyBorder="1" applyAlignment="1">
      <alignment/>
    </xf>
    <xf numFmtId="0" fontId="24" fillId="36" borderId="41" xfId="0" applyFont="1" applyFill="1" applyBorder="1" applyAlignment="1">
      <alignment/>
    </xf>
    <xf numFmtId="2" fontId="24" fillId="35" borderId="42" xfId="0" applyNumberFormat="1" applyFont="1" applyFill="1" applyBorder="1" applyAlignment="1">
      <alignment/>
    </xf>
    <xf numFmtId="0" fontId="40" fillId="36" borderId="31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24" fillId="36" borderId="46" xfId="0" applyFont="1" applyFill="1" applyBorder="1" applyAlignment="1">
      <alignment/>
    </xf>
    <xf numFmtId="2" fontId="24" fillId="36" borderId="46" xfId="0" applyNumberFormat="1" applyFont="1" applyFill="1" applyBorder="1" applyAlignment="1">
      <alignment/>
    </xf>
    <xf numFmtId="0" fontId="24" fillId="36" borderId="22" xfId="0" applyFont="1" applyFill="1" applyBorder="1" applyAlignment="1">
      <alignment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24" fillId="36" borderId="49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1" fontId="24" fillId="39" borderId="10" xfId="0" applyNumberFormat="1" applyFont="1" applyFill="1" applyBorder="1" applyAlignment="1">
      <alignment/>
    </xf>
    <xf numFmtId="2" fontId="25" fillId="39" borderId="10" xfId="0" applyNumberFormat="1" applyFont="1" applyFill="1" applyBorder="1" applyAlignment="1">
      <alignment/>
    </xf>
    <xf numFmtId="2" fontId="25" fillId="39" borderId="16" xfId="0" applyNumberFormat="1" applyFont="1" applyFill="1" applyBorder="1" applyAlignment="1">
      <alignment/>
    </xf>
    <xf numFmtId="2" fontId="27" fillId="39" borderId="18" xfId="0" applyNumberFormat="1" applyFont="1" applyFill="1" applyBorder="1" applyAlignment="1">
      <alignment/>
    </xf>
    <xf numFmtId="2" fontId="24" fillId="39" borderId="14" xfId="0" applyNumberFormat="1" applyFont="1" applyFill="1" applyBorder="1" applyAlignment="1">
      <alignment/>
    </xf>
    <xf numFmtId="2" fontId="24" fillId="39" borderId="16" xfId="0" applyNumberFormat="1" applyFont="1" applyFill="1" applyBorder="1" applyAlignment="1">
      <alignment/>
    </xf>
    <xf numFmtId="1" fontId="24" fillId="39" borderId="14" xfId="0" applyNumberFormat="1" applyFont="1" applyFill="1" applyBorder="1" applyAlignment="1">
      <alignment/>
    </xf>
    <xf numFmtId="1" fontId="24" fillId="40" borderId="10" xfId="0" applyNumberFormat="1" applyFont="1" applyFill="1" applyBorder="1" applyAlignment="1">
      <alignment/>
    </xf>
    <xf numFmtId="0" fontId="29" fillId="0" borderId="0" xfId="54" applyFill="1" applyBorder="1">
      <alignment/>
      <protection/>
    </xf>
    <xf numFmtId="0" fontId="30" fillId="0" borderId="0" xfId="52" applyFont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29" fillId="0" borderId="16" xfId="54" applyBorder="1" applyAlignment="1">
      <alignment horizontal="left"/>
      <protection/>
    </xf>
    <xf numFmtId="0" fontId="29" fillId="0" borderId="14" xfId="54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62" fillId="37" borderId="10" xfId="0" applyFont="1" applyFill="1" applyBorder="1" applyAlignment="1">
      <alignment wrapText="1"/>
    </xf>
    <xf numFmtId="0" fontId="62" fillId="37" borderId="10" xfId="0" applyFont="1" applyFill="1" applyBorder="1" applyAlignment="1">
      <alignment vertical="top" wrapText="1"/>
    </xf>
    <xf numFmtId="0" fontId="63" fillId="37" borderId="10" xfId="0" applyFont="1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Обычный_Тарифы" xfId="56"/>
    <cellStyle name="Плохой" xfId="57"/>
    <cellStyle name="Пояснение" xfId="58"/>
    <cellStyle name="Примечание" xfId="59"/>
    <cellStyle name="Примечание 2" xfId="60"/>
    <cellStyle name="Примечание 3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4"/>
  <sheetViews>
    <sheetView zoomScalePageLayoutView="0" workbookViewId="0" topLeftCell="A82">
      <selection activeCell="A1" sqref="A1:Q564"/>
    </sheetView>
  </sheetViews>
  <sheetFormatPr defaultColWidth="9.140625" defaultRowHeight="15"/>
  <cols>
    <col min="1" max="1" width="3.28125" style="0" customWidth="1"/>
    <col min="2" max="2" width="31.7109375" style="0" customWidth="1"/>
    <col min="12" max="12" width="14.57421875" style="0" customWidth="1"/>
  </cols>
  <sheetData>
    <row r="1" spans="1:17" ht="15">
      <c r="A1" s="81"/>
      <c r="B1" s="82" t="s">
        <v>670</v>
      </c>
      <c r="C1" s="82"/>
      <c r="D1" s="83"/>
      <c r="E1" s="84"/>
      <c r="F1" s="84"/>
      <c r="G1" s="84"/>
      <c r="H1" s="84"/>
      <c r="I1" s="84"/>
      <c r="J1" s="84"/>
      <c r="K1" s="85"/>
      <c r="L1" s="85"/>
      <c r="M1" s="85"/>
      <c r="N1" s="85"/>
      <c r="O1" s="85"/>
      <c r="P1" s="85"/>
      <c r="Q1" s="86"/>
    </row>
    <row r="2" spans="1:17" ht="15.75" thickBot="1">
      <c r="A2" s="87"/>
      <c r="B2" s="88" t="s">
        <v>671</v>
      </c>
      <c r="C2" s="88"/>
      <c r="D2" s="89"/>
      <c r="E2" s="90"/>
      <c r="F2" s="90"/>
      <c r="G2" s="90"/>
      <c r="H2" s="90"/>
      <c r="I2" s="90"/>
      <c r="J2" s="90"/>
      <c r="K2" s="91"/>
      <c r="L2" s="91"/>
      <c r="M2" s="91"/>
      <c r="N2" s="91"/>
      <c r="O2" s="91"/>
      <c r="P2" s="91"/>
      <c r="Q2" s="92"/>
    </row>
    <row r="3" spans="1:17" ht="15.75" thickBot="1">
      <c r="A3" s="81"/>
      <c r="B3" s="93">
        <v>11.75</v>
      </c>
      <c r="C3" s="94"/>
      <c r="D3" s="95"/>
      <c r="E3" s="96"/>
      <c r="F3" s="96"/>
      <c r="G3" s="96"/>
      <c r="H3" s="96"/>
      <c r="I3" s="96"/>
      <c r="J3" s="96"/>
      <c r="K3" s="95"/>
      <c r="L3" s="95"/>
      <c r="M3" s="95"/>
      <c r="N3" s="95"/>
      <c r="O3" s="95"/>
      <c r="P3" s="95"/>
      <c r="Q3" s="86"/>
    </row>
    <row r="4" spans="1:17" ht="61.5" thickBot="1">
      <c r="A4" s="97"/>
      <c r="B4" s="98" t="s">
        <v>0</v>
      </c>
      <c r="C4" s="99" t="s">
        <v>672</v>
      </c>
      <c r="D4" s="100" t="s">
        <v>673</v>
      </c>
      <c r="E4" s="101" t="s">
        <v>674</v>
      </c>
      <c r="F4" s="102" t="s">
        <v>675</v>
      </c>
      <c r="G4" s="103" t="s">
        <v>676</v>
      </c>
      <c r="H4" s="103" t="s">
        <v>677</v>
      </c>
      <c r="I4" s="103" t="s">
        <v>678</v>
      </c>
      <c r="J4" s="103" t="s">
        <v>679</v>
      </c>
      <c r="K4" s="104" t="s">
        <v>680</v>
      </c>
      <c r="L4" s="100" t="s">
        <v>681</v>
      </c>
      <c r="M4" s="105" t="s">
        <v>682</v>
      </c>
      <c r="N4" s="100" t="s">
        <v>683</v>
      </c>
      <c r="O4" s="106" t="s">
        <v>684</v>
      </c>
      <c r="P4" s="107" t="s">
        <v>685</v>
      </c>
      <c r="Q4" s="92"/>
    </row>
    <row r="5" spans="1:17" ht="15.75" thickBot="1">
      <c r="A5" s="108"/>
      <c r="B5" s="109">
        <v>1</v>
      </c>
      <c r="C5" s="110">
        <v>2</v>
      </c>
      <c r="D5" s="111">
        <v>3</v>
      </c>
      <c r="E5" s="112">
        <v>4</v>
      </c>
      <c r="F5" s="113">
        <v>5</v>
      </c>
      <c r="G5" s="113">
        <v>6</v>
      </c>
      <c r="H5" s="113">
        <v>7</v>
      </c>
      <c r="I5" s="113">
        <v>8</v>
      </c>
      <c r="J5" s="113">
        <v>9</v>
      </c>
      <c r="K5" s="114">
        <v>10</v>
      </c>
      <c r="L5" s="111">
        <v>11</v>
      </c>
      <c r="M5" s="115">
        <v>12</v>
      </c>
      <c r="N5" s="111">
        <v>13</v>
      </c>
      <c r="O5" s="115">
        <v>14</v>
      </c>
      <c r="P5" s="116">
        <v>15</v>
      </c>
      <c r="Q5" s="92"/>
    </row>
    <row r="6" spans="1:17" ht="15">
      <c r="A6" s="108"/>
      <c r="B6" s="117" t="s">
        <v>11</v>
      </c>
      <c r="C6" s="118" t="s">
        <v>12</v>
      </c>
      <c r="D6" s="119">
        <v>2.81</v>
      </c>
      <c r="E6" s="120">
        <v>12.47</v>
      </c>
      <c r="F6" s="121">
        <v>0</v>
      </c>
      <c r="G6" s="121">
        <v>0</v>
      </c>
      <c r="H6" s="121">
        <v>4.76</v>
      </c>
      <c r="I6" s="121">
        <v>2.26</v>
      </c>
      <c r="J6" s="121">
        <v>1.08</v>
      </c>
      <c r="K6" s="122">
        <v>0.63</v>
      </c>
      <c r="L6" s="123">
        <f>E6+F6+G6+H6+I6+J6+K6</f>
        <v>21.2</v>
      </c>
      <c r="M6" s="124">
        <v>4.4</v>
      </c>
      <c r="N6" s="123">
        <f>D6+L6+M6</f>
        <v>28.409999999999997</v>
      </c>
      <c r="O6" s="124">
        <v>4.72</v>
      </c>
      <c r="P6" s="125">
        <f>N6+O6</f>
        <v>33.129999999999995</v>
      </c>
      <c r="Q6" s="92"/>
    </row>
    <row r="7" spans="1:17" ht="15.75" thickBot="1">
      <c r="A7" s="108"/>
      <c r="B7" s="126"/>
      <c r="C7" s="127"/>
      <c r="D7" s="128"/>
      <c r="E7" s="129"/>
      <c r="F7" s="130"/>
      <c r="G7" s="130"/>
      <c r="H7" s="130"/>
      <c r="I7" s="130"/>
      <c r="J7" s="130"/>
      <c r="K7" s="131"/>
      <c r="L7" s="132"/>
      <c r="M7" s="133"/>
      <c r="N7" s="132"/>
      <c r="O7" s="133"/>
      <c r="P7" s="134"/>
      <c r="Q7" s="92"/>
    </row>
    <row r="8" spans="1:17" ht="15">
      <c r="A8" s="108"/>
      <c r="B8" s="117" t="s">
        <v>11</v>
      </c>
      <c r="C8" s="118" t="s">
        <v>14</v>
      </c>
      <c r="D8" s="119">
        <v>2.07</v>
      </c>
      <c r="E8" s="120">
        <v>9.73</v>
      </c>
      <c r="F8" s="121">
        <v>0</v>
      </c>
      <c r="G8" s="121">
        <v>0</v>
      </c>
      <c r="H8" s="121">
        <v>7.38</v>
      </c>
      <c r="I8" s="121">
        <v>2.35</v>
      </c>
      <c r="J8" s="121">
        <v>1.12</v>
      </c>
      <c r="K8" s="135">
        <v>1</v>
      </c>
      <c r="L8" s="123">
        <f>E8+F8+G8+H8+I8+J8+K8</f>
        <v>21.580000000000002</v>
      </c>
      <c r="M8" s="124">
        <v>5.49</v>
      </c>
      <c r="N8" s="123">
        <f>D8+L8+M8</f>
        <v>29.14</v>
      </c>
      <c r="O8" s="136">
        <v>2</v>
      </c>
      <c r="P8" s="125">
        <f>N8+O8</f>
        <v>31.14</v>
      </c>
      <c r="Q8" s="92"/>
    </row>
    <row r="9" spans="1:17" ht="15.75" thickBot="1">
      <c r="A9" s="108"/>
      <c r="B9" s="126"/>
      <c r="C9" s="127"/>
      <c r="D9" s="128"/>
      <c r="E9" s="129"/>
      <c r="F9" s="130"/>
      <c r="G9" s="130"/>
      <c r="H9" s="130"/>
      <c r="I9" s="130"/>
      <c r="J9" s="130"/>
      <c r="K9" s="131"/>
      <c r="L9" s="137"/>
      <c r="M9" s="138"/>
      <c r="N9" s="137"/>
      <c r="O9" s="138"/>
      <c r="P9" s="139"/>
      <c r="Q9" s="92"/>
    </row>
    <row r="10" spans="1:17" ht="15">
      <c r="A10" s="108"/>
      <c r="B10" s="117" t="s">
        <v>16</v>
      </c>
      <c r="C10" s="118" t="s">
        <v>17</v>
      </c>
      <c r="D10" s="119">
        <v>2.81</v>
      </c>
      <c r="E10" s="120">
        <v>13.81</v>
      </c>
      <c r="F10" s="121">
        <v>4.21</v>
      </c>
      <c r="G10" s="121">
        <v>0.94</v>
      </c>
      <c r="H10" s="121">
        <v>4.76</v>
      </c>
      <c r="I10" s="121">
        <v>2.26</v>
      </c>
      <c r="J10" s="121">
        <v>1.08</v>
      </c>
      <c r="K10" s="122">
        <v>0.63</v>
      </c>
      <c r="L10" s="123">
        <f>E10+F10+G10+H10+I10+J10+K10</f>
        <v>27.689999999999994</v>
      </c>
      <c r="M10" s="124">
        <v>6.62</v>
      </c>
      <c r="N10" s="123">
        <f>D10+L10+M10</f>
        <v>37.11999999999999</v>
      </c>
      <c r="O10" s="124">
        <v>2.5</v>
      </c>
      <c r="P10" s="125">
        <f>N10+O10</f>
        <v>39.61999999999999</v>
      </c>
      <c r="Q10" s="92"/>
    </row>
    <row r="11" spans="1:17" ht="15.75" thickBot="1">
      <c r="A11" s="108"/>
      <c r="B11" s="126"/>
      <c r="C11" s="127"/>
      <c r="D11" s="132"/>
      <c r="E11" s="129"/>
      <c r="F11" s="130"/>
      <c r="G11" s="130"/>
      <c r="H11" s="130"/>
      <c r="I11" s="130"/>
      <c r="J11" s="130"/>
      <c r="K11" s="131"/>
      <c r="L11" s="140"/>
      <c r="M11" s="141"/>
      <c r="N11" s="140"/>
      <c r="O11" s="141"/>
      <c r="P11" s="142"/>
      <c r="Q11" s="92"/>
    </row>
    <row r="12" spans="1:17" ht="15">
      <c r="A12" s="108"/>
      <c r="B12" s="117" t="s">
        <v>16</v>
      </c>
      <c r="C12" s="118" t="s">
        <v>19</v>
      </c>
      <c r="D12" s="119">
        <v>2.81</v>
      </c>
      <c r="E12" s="120">
        <v>13.81</v>
      </c>
      <c r="F12" s="121">
        <v>4.21</v>
      </c>
      <c r="G12" s="121">
        <v>0.94</v>
      </c>
      <c r="H12" s="121">
        <v>4.76</v>
      </c>
      <c r="I12" s="121">
        <v>2.26</v>
      </c>
      <c r="J12" s="121">
        <v>1.08</v>
      </c>
      <c r="K12" s="122">
        <v>0.63</v>
      </c>
      <c r="L12" s="123">
        <f>E12+F12+G12+H12+I12+J12+K12</f>
        <v>27.689999999999994</v>
      </c>
      <c r="M12" s="124">
        <v>4.4</v>
      </c>
      <c r="N12" s="123">
        <f>D12+L12+M12</f>
        <v>34.89999999999999</v>
      </c>
      <c r="O12" s="124">
        <v>4.72</v>
      </c>
      <c r="P12" s="125">
        <f>N12+O12</f>
        <v>39.61999999999999</v>
      </c>
      <c r="Q12" s="92"/>
    </row>
    <row r="13" spans="1:17" ht="15.75" thickBot="1">
      <c r="A13" s="108"/>
      <c r="B13" s="126"/>
      <c r="C13" s="127"/>
      <c r="D13" s="128"/>
      <c r="E13" s="129"/>
      <c r="F13" s="130"/>
      <c r="G13" s="130"/>
      <c r="H13" s="130"/>
      <c r="I13" s="130"/>
      <c r="J13" s="130"/>
      <c r="K13" s="131"/>
      <c r="L13" s="132"/>
      <c r="M13" s="133"/>
      <c r="N13" s="132"/>
      <c r="O13" s="133"/>
      <c r="P13" s="134"/>
      <c r="Q13" s="92"/>
    </row>
    <row r="14" spans="1:17" ht="15">
      <c r="A14" s="108"/>
      <c r="B14" s="117" t="s">
        <v>16</v>
      </c>
      <c r="C14" s="118" t="s">
        <v>20</v>
      </c>
      <c r="D14" s="119">
        <v>2.07</v>
      </c>
      <c r="E14" s="120">
        <v>9.73</v>
      </c>
      <c r="F14" s="121">
        <v>0</v>
      </c>
      <c r="G14" s="121">
        <v>0</v>
      </c>
      <c r="H14" s="121">
        <v>7.38</v>
      </c>
      <c r="I14" s="121">
        <v>2.35</v>
      </c>
      <c r="J14" s="121">
        <v>1.12</v>
      </c>
      <c r="K14" s="135">
        <v>1</v>
      </c>
      <c r="L14" s="123">
        <f>E14+F14+G14+H14+I14+J14+K14</f>
        <v>21.580000000000002</v>
      </c>
      <c r="M14" s="124">
        <v>4.4</v>
      </c>
      <c r="N14" s="123">
        <f>D14+L14+M14</f>
        <v>28.050000000000004</v>
      </c>
      <c r="O14" s="124">
        <v>3.09</v>
      </c>
      <c r="P14" s="125">
        <f>N14+O14</f>
        <v>31.140000000000004</v>
      </c>
      <c r="Q14" s="92"/>
    </row>
    <row r="15" spans="1:17" ht="15.75" thickBot="1">
      <c r="A15" s="108"/>
      <c r="B15" s="126"/>
      <c r="C15" s="127"/>
      <c r="D15" s="128"/>
      <c r="E15" s="129"/>
      <c r="F15" s="130"/>
      <c r="G15" s="130"/>
      <c r="H15" s="130"/>
      <c r="I15" s="130"/>
      <c r="J15" s="130"/>
      <c r="K15" s="131"/>
      <c r="L15" s="132"/>
      <c r="M15" s="133"/>
      <c r="N15" s="132"/>
      <c r="O15" s="133"/>
      <c r="P15" s="134"/>
      <c r="Q15" s="92"/>
    </row>
    <row r="16" spans="1:17" ht="15">
      <c r="A16" s="108"/>
      <c r="B16" s="117" t="s">
        <v>16</v>
      </c>
      <c r="C16" s="118" t="s">
        <v>21</v>
      </c>
      <c r="D16" s="119">
        <v>2.81</v>
      </c>
      <c r="E16" s="120">
        <v>13.58</v>
      </c>
      <c r="F16" s="121">
        <v>4.21</v>
      </c>
      <c r="G16" s="121">
        <v>0.94</v>
      </c>
      <c r="H16" s="121">
        <v>4.76</v>
      </c>
      <c r="I16" s="121">
        <v>2.26</v>
      </c>
      <c r="J16" s="121">
        <v>1.08</v>
      </c>
      <c r="K16" s="122">
        <v>0</v>
      </c>
      <c r="L16" s="123">
        <f>E16+F16+G16+H16+I16+J16+K16</f>
        <v>26.83</v>
      </c>
      <c r="M16" s="124">
        <v>6.62</v>
      </c>
      <c r="N16" s="123">
        <f>D16+L16+M16</f>
        <v>36.26</v>
      </c>
      <c r="O16" s="124">
        <v>2.5</v>
      </c>
      <c r="P16" s="125">
        <f>N16+O16</f>
        <v>38.76</v>
      </c>
      <c r="Q16" s="92"/>
    </row>
    <row r="17" spans="1:17" ht="15.75" thickBot="1">
      <c r="A17" s="108"/>
      <c r="B17" s="126"/>
      <c r="C17" s="127"/>
      <c r="D17" s="128"/>
      <c r="E17" s="129"/>
      <c r="F17" s="130"/>
      <c r="G17" s="130"/>
      <c r="H17" s="130"/>
      <c r="I17" s="130"/>
      <c r="J17" s="130"/>
      <c r="K17" s="131"/>
      <c r="L17" s="137"/>
      <c r="M17" s="138"/>
      <c r="N17" s="137"/>
      <c r="O17" s="138"/>
      <c r="P17" s="139"/>
      <c r="Q17" s="92"/>
    </row>
    <row r="18" spans="1:17" ht="15.75" thickBot="1">
      <c r="A18" s="108"/>
      <c r="B18" s="117" t="s">
        <v>16</v>
      </c>
      <c r="C18" s="118" t="s">
        <v>23</v>
      </c>
      <c r="D18" s="119">
        <v>2.81</v>
      </c>
      <c r="E18" s="120">
        <v>13.81</v>
      </c>
      <c r="F18" s="121">
        <v>4.21</v>
      </c>
      <c r="G18" s="121">
        <v>0.94</v>
      </c>
      <c r="H18" s="121">
        <v>4.76</v>
      </c>
      <c r="I18" s="121">
        <v>2.26</v>
      </c>
      <c r="J18" s="121">
        <v>1.08</v>
      </c>
      <c r="K18" s="122">
        <v>0.63</v>
      </c>
      <c r="L18" s="123">
        <f>E18+F18+G18+H18+I18+J18+K18</f>
        <v>27.689999999999994</v>
      </c>
      <c r="M18" s="124">
        <v>6.62</v>
      </c>
      <c r="N18" s="123">
        <f>D18+L18+M18</f>
        <v>37.11999999999999</v>
      </c>
      <c r="O18" s="124">
        <v>2.5</v>
      </c>
      <c r="P18" s="125">
        <f>N18+O18</f>
        <v>39.61999999999999</v>
      </c>
      <c r="Q18" s="92"/>
    </row>
    <row r="19" spans="1:17" ht="15.75" thickBot="1">
      <c r="A19" s="108"/>
      <c r="B19" s="143"/>
      <c r="C19" s="144"/>
      <c r="D19" s="145"/>
      <c r="E19" s="146"/>
      <c r="F19" s="146"/>
      <c r="G19" s="146"/>
      <c r="H19" s="146"/>
      <c r="I19" s="146"/>
      <c r="J19" s="146"/>
      <c r="K19" s="146"/>
      <c r="L19" s="145"/>
      <c r="M19" s="147"/>
      <c r="N19" s="145"/>
      <c r="O19" s="147"/>
      <c r="P19" s="148"/>
      <c r="Q19" s="92"/>
    </row>
    <row r="20" spans="1:17" ht="15.75" thickBot="1">
      <c r="A20" s="108"/>
      <c r="B20" s="149" t="s">
        <v>24</v>
      </c>
      <c r="C20" s="150" t="s">
        <v>25</v>
      </c>
      <c r="D20" s="119">
        <v>2.07</v>
      </c>
      <c r="E20" s="120">
        <v>9.73</v>
      </c>
      <c r="F20" s="121">
        <v>0</v>
      </c>
      <c r="G20" s="121">
        <v>0</v>
      </c>
      <c r="H20" s="121">
        <v>7.38</v>
      </c>
      <c r="I20" s="121">
        <v>2.35</v>
      </c>
      <c r="J20" s="121">
        <v>1.12</v>
      </c>
      <c r="K20" s="122">
        <v>1</v>
      </c>
      <c r="L20" s="137">
        <f>E20+F20+G20+H20+I20+J20+K20</f>
        <v>21.580000000000002</v>
      </c>
      <c r="M20" s="138">
        <v>5.49</v>
      </c>
      <c r="N20" s="137">
        <f>D20+L20+M20</f>
        <v>29.14</v>
      </c>
      <c r="O20" s="151">
        <v>2</v>
      </c>
      <c r="P20" s="139">
        <f>N20+O20</f>
        <v>31.14</v>
      </c>
      <c r="Q20" s="92"/>
    </row>
    <row r="21" spans="1:17" ht="15.75" thickBot="1">
      <c r="A21" s="108"/>
      <c r="B21" s="143"/>
      <c r="C21" s="144"/>
      <c r="D21" s="152"/>
      <c r="E21" s="146"/>
      <c r="F21" s="146"/>
      <c r="G21" s="146"/>
      <c r="H21" s="146"/>
      <c r="I21" s="146"/>
      <c r="J21" s="146"/>
      <c r="K21" s="146"/>
      <c r="L21" s="145"/>
      <c r="M21" s="147"/>
      <c r="N21" s="145"/>
      <c r="O21" s="147"/>
      <c r="P21" s="148"/>
      <c r="Q21" s="92"/>
    </row>
    <row r="22" spans="1:17" ht="15.75" thickBot="1">
      <c r="A22" s="108"/>
      <c r="B22" s="149" t="s">
        <v>26</v>
      </c>
      <c r="C22" s="150" t="s">
        <v>27</v>
      </c>
      <c r="D22" s="153">
        <v>2.81</v>
      </c>
      <c r="E22" s="154">
        <v>13.58</v>
      </c>
      <c r="F22" s="155">
        <v>4.21</v>
      </c>
      <c r="G22" s="155">
        <v>0.94</v>
      </c>
      <c r="H22" s="155">
        <v>4.76</v>
      </c>
      <c r="I22" s="155">
        <v>2.26</v>
      </c>
      <c r="J22" s="155">
        <v>1.08</v>
      </c>
      <c r="K22" s="156">
        <v>0</v>
      </c>
      <c r="L22" s="137">
        <f>E22+F22+G22+H22+I22+J22+K22</f>
        <v>26.83</v>
      </c>
      <c r="M22" s="138">
        <v>6.62</v>
      </c>
      <c r="N22" s="137">
        <f>D22+L22+M22</f>
        <v>36.26</v>
      </c>
      <c r="O22" s="138">
        <v>2.5</v>
      </c>
      <c r="P22" s="139">
        <f>N22+O22</f>
        <v>38.76</v>
      </c>
      <c r="Q22" s="92"/>
    </row>
    <row r="23" spans="1:17" ht="15.75" thickBot="1">
      <c r="A23" s="108"/>
      <c r="B23" s="143"/>
      <c r="C23" s="157"/>
      <c r="D23" s="145"/>
      <c r="E23" s="146"/>
      <c r="F23" s="146"/>
      <c r="G23" s="146"/>
      <c r="H23" s="146"/>
      <c r="I23" s="146"/>
      <c r="J23" s="146"/>
      <c r="K23" s="146"/>
      <c r="L23" s="145"/>
      <c r="M23" s="147"/>
      <c r="N23" s="145"/>
      <c r="O23" s="147"/>
      <c r="P23" s="148"/>
      <c r="Q23" s="92"/>
    </row>
    <row r="24" spans="1:17" ht="15.75" thickBot="1">
      <c r="A24" s="108"/>
      <c r="B24" s="149" t="s">
        <v>26</v>
      </c>
      <c r="C24" s="150" t="s">
        <v>28</v>
      </c>
      <c r="D24" s="153">
        <v>2.81</v>
      </c>
      <c r="E24" s="154">
        <v>13.58</v>
      </c>
      <c r="F24" s="155">
        <v>4.21</v>
      </c>
      <c r="G24" s="155">
        <v>0.94</v>
      </c>
      <c r="H24" s="155">
        <v>4.76</v>
      </c>
      <c r="I24" s="155">
        <v>2.26</v>
      </c>
      <c r="J24" s="155">
        <v>1.08</v>
      </c>
      <c r="K24" s="156">
        <v>0</v>
      </c>
      <c r="L24" s="137">
        <f>E24+F24+G24+H24+I24+J24+K24</f>
        <v>26.83</v>
      </c>
      <c r="M24" s="138">
        <v>6.62</v>
      </c>
      <c r="N24" s="137">
        <f>D24+L24+M24</f>
        <v>36.26</v>
      </c>
      <c r="O24" s="138">
        <v>2.5</v>
      </c>
      <c r="P24" s="139">
        <f>N24+O24</f>
        <v>38.76</v>
      </c>
      <c r="Q24" s="92"/>
    </row>
    <row r="25" spans="1:17" ht="15.75" thickBot="1">
      <c r="A25" s="108"/>
      <c r="B25" s="143"/>
      <c r="C25" s="157"/>
      <c r="D25" s="152"/>
      <c r="E25" s="146"/>
      <c r="F25" s="146"/>
      <c r="G25" s="146"/>
      <c r="H25" s="146"/>
      <c r="I25" s="146"/>
      <c r="J25" s="146"/>
      <c r="K25" s="146"/>
      <c r="L25" s="145"/>
      <c r="M25" s="147"/>
      <c r="N25" s="145"/>
      <c r="O25" s="147"/>
      <c r="P25" s="148"/>
      <c r="Q25" s="92"/>
    </row>
    <row r="26" spans="1:17" ht="15.75" thickBot="1">
      <c r="A26" s="108"/>
      <c r="B26" s="149" t="s">
        <v>26</v>
      </c>
      <c r="C26" s="150" t="s">
        <v>29</v>
      </c>
      <c r="D26" s="153">
        <v>2.81</v>
      </c>
      <c r="E26" s="154">
        <v>13.58</v>
      </c>
      <c r="F26" s="155">
        <v>4.21</v>
      </c>
      <c r="G26" s="155">
        <v>0.94</v>
      </c>
      <c r="H26" s="155">
        <v>4.76</v>
      </c>
      <c r="I26" s="155">
        <v>2.26</v>
      </c>
      <c r="J26" s="155">
        <v>1.08</v>
      </c>
      <c r="K26" s="156">
        <v>0</v>
      </c>
      <c r="L26" s="137">
        <f>E26+F26+G26+H26+I26+J26+K26</f>
        <v>26.83</v>
      </c>
      <c r="M26" s="138">
        <v>6.62</v>
      </c>
      <c r="N26" s="137">
        <f>D26+L26+M26</f>
        <v>36.26</v>
      </c>
      <c r="O26" s="138">
        <v>2.5</v>
      </c>
      <c r="P26" s="139">
        <f>N26+O26</f>
        <v>38.76</v>
      </c>
      <c r="Q26" s="92"/>
    </row>
    <row r="27" spans="1:17" ht="15.75" thickBot="1">
      <c r="A27" s="108"/>
      <c r="B27" s="143"/>
      <c r="C27" s="144"/>
      <c r="D27" s="145"/>
      <c r="E27" s="146"/>
      <c r="F27" s="146"/>
      <c r="G27" s="146"/>
      <c r="H27" s="146"/>
      <c r="I27" s="146"/>
      <c r="J27" s="146"/>
      <c r="K27" s="146"/>
      <c r="L27" s="145"/>
      <c r="M27" s="147"/>
      <c r="N27" s="145"/>
      <c r="O27" s="147"/>
      <c r="P27" s="148"/>
      <c r="Q27" s="92"/>
    </row>
    <row r="28" spans="1:17" ht="15">
      <c r="A28" s="108"/>
      <c r="B28" s="149" t="s">
        <v>26</v>
      </c>
      <c r="C28" s="150" t="s">
        <v>30</v>
      </c>
      <c r="D28" s="153">
        <v>2.81</v>
      </c>
      <c r="E28" s="154">
        <v>13.58</v>
      </c>
      <c r="F28" s="155">
        <v>4.21</v>
      </c>
      <c r="G28" s="155">
        <v>0.94</v>
      </c>
      <c r="H28" s="155">
        <v>4.76</v>
      </c>
      <c r="I28" s="155">
        <v>2.26</v>
      </c>
      <c r="J28" s="155">
        <v>1.08</v>
      </c>
      <c r="K28" s="156">
        <v>0</v>
      </c>
      <c r="L28" s="137">
        <f>E28+F28+G28+H28+I28+J28+K28</f>
        <v>26.83</v>
      </c>
      <c r="M28" s="158">
        <v>4.4</v>
      </c>
      <c r="N28" s="137">
        <f>D28+L28+M28</f>
        <v>34.04</v>
      </c>
      <c r="O28" s="158">
        <v>4.72</v>
      </c>
      <c r="P28" s="139">
        <f>N28+O28</f>
        <v>38.76</v>
      </c>
      <c r="Q28" s="92"/>
    </row>
    <row r="29" spans="1:17" ht="15.75" thickBot="1">
      <c r="A29" s="108"/>
      <c r="B29" s="126"/>
      <c r="C29" s="127"/>
      <c r="D29" s="128"/>
      <c r="E29" s="129"/>
      <c r="F29" s="130"/>
      <c r="G29" s="130"/>
      <c r="H29" s="130"/>
      <c r="I29" s="130"/>
      <c r="J29" s="130"/>
      <c r="K29" s="131"/>
      <c r="L29" s="132"/>
      <c r="M29" s="133"/>
      <c r="N29" s="132"/>
      <c r="O29" s="133"/>
      <c r="P29" s="134"/>
      <c r="Q29" s="92"/>
    </row>
    <row r="30" spans="1:17" ht="15">
      <c r="A30" s="108"/>
      <c r="B30" s="117" t="s">
        <v>31</v>
      </c>
      <c r="C30" s="118" t="s">
        <v>32</v>
      </c>
      <c r="D30" s="119">
        <v>1.6</v>
      </c>
      <c r="E30" s="120">
        <v>5.41</v>
      </c>
      <c r="F30" s="121">
        <v>0</v>
      </c>
      <c r="G30" s="121">
        <v>0</v>
      </c>
      <c r="H30" s="121">
        <v>7.38</v>
      </c>
      <c r="I30" s="121">
        <v>2.23</v>
      </c>
      <c r="J30" s="121">
        <v>1.06</v>
      </c>
      <c r="K30" s="122">
        <v>1.31</v>
      </c>
      <c r="L30" s="123">
        <f>E30+F30+G30+H30+I30+J30+K30</f>
        <v>17.389999999999997</v>
      </c>
      <c r="M30" s="124">
        <v>5.51</v>
      </c>
      <c r="N30" s="123">
        <f>D30+L30+M30</f>
        <v>24.5</v>
      </c>
      <c r="O30" s="159">
        <v>2</v>
      </c>
      <c r="P30" s="125">
        <f>N30+O30</f>
        <v>26.5</v>
      </c>
      <c r="Q30" s="92"/>
    </row>
    <row r="31" spans="1:17" ht="15.75" thickBot="1">
      <c r="A31" s="108"/>
      <c r="B31" s="126"/>
      <c r="C31" s="127"/>
      <c r="D31" s="128"/>
      <c r="E31" s="129"/>
      <c r="F31" s="130"/>
      <c r="G31" s="130"/>
      <c r="H31" s="130"/>
      <c r="I31" s="130"/>
      <c r="J31" s="130"/>
      <c r="K31" s="131"/>
      <c r="L31" s="132"/>
      <c r="M31" s="133"/>
      <c r="N31" s="132"/>
      <c r="O31" s="133"/>
      <c r="P31" s="134"/>
      <c r="Q31" s="92"/>
    </row>
    <row r="32" spans="1:17" ht="15">
      <c r="A32" s="108"/>
      <c r="B32" s="117" t="s">
        <v>31</v>
      </c>
      <c r="C32" s="118" t="s">
        <v>27</v>
      </c>
      <c r="D32" s="119">
        <v>1.6</v>
      </c>
      <c r="E32" s="120">
        <v>5.41</v>
      </c>
      <c r="F32" s="121">
        <v>0</v>
      </c>
      <c r="G32" s="121">
        <v>0</v>
      </c>
      <c r="H32" s="121">
        <v>7.38</v>
      </c>
      <c r="I32" s="121">
        <v>2.23</v>
      </c>
      <c r="J32" s="121">
        <v>1.06</v>
      </c>
      <c r="K32" s="122">
        <v>1.31</v>
      </c>
      <c r="L32" s="123">
        <f>E32+F32+G32+H32+I32+J32+K32</f>
        <v>17.389999999999997</v>
      </c>
      <c r="M32" s="124">
        <v>5.51</v>
      </c>
      <c r="N32" s="123">
        <f>D32+L32+M32</f>
        <v>24.5</v>
      </c>
      <c r="O32" s="159">
        <v>2</v>
      </c>
      <c r="P32" s="125">
        <f>N32+O32</f>
        <v>26.5</v>
      </c>
      <c r="Q32" s="92"/>
    </row>
    <row r="33" spans="1:17" ht="15.75" thickBot="1">
      <c r="A33" s="108"/>
      <c r="B33" s="126"/>
      <c r="C33" s="127"/>
      <c r="D33" s="128"/>
      <c r="E33" s="129"/>
      <c r="F33" s="130"/>
      <c r="G33" s="130"/>
      <c r="H33" s="130"/>
      <c r="I33" s="130"/>
      <c r="J33" s="130"/>
      <c r="K33" s="131"/>
      <c r="L33" s="132"/>
      <c r="M33" s="133"/>
      <c r="N33" s="132"/>
      <c r="O33" s="133"/>
      <c r="P33" s="134"/>
      <c r="Q33" s="92"/>
    </row>
    <row r="34" spans="1:17" ht="15.75" thickBot="1">
      <c r="A34" s="108"/>
      <c r="B34" s="117" t="s">
        <v>31</v>
      </c>
      <c r="C34" s="118" t="s">
        <v>28</v>
      </c>
      <c r="D34" s="119">
        <v>2.69</v>
      </c>
      <c r="E34" s="120">
        <v>11.65</v>
      </c>
      <c r="F34" s="121">
        <v>4.21</v>
      </c>
      <c r="G34" s="121">
        <v>0.94</v>
      </c>
      <c r="H34" s="121">
        <v>4.76</v>
      </c>
      <c r="I34" s="121">
        <v>2.26</v>
      </c>
      <c r="J34" s="121">
        <v>1.08</v>
      </c>
      <c r="K34" s="122">
        <v>0</v>
      </c>
      <c r="L34" s="123">
        <f>E34+F34+G34+H34+I34+J34+K34</f>
        <v>24.9</v>
      </c>
      <c r="M34" s="124">
        <v>5.09</v>
      </c>
      <c r="N34" s="123">
        <f>D34+L34+M34</f>
        <v>32.68</v>
      </c>
      <c r="O34" s="124">
        <v>1.44</v>
      </c>
      <c r="P34" s="125">
        <f>N34+O34</f>
        <v>34.12</v>
      </c>
      <c r="Q34" s="92"/>
    </row>
    <row r="35" spans="1:17" ht="15.75" thickBot="1">
      <c r="A35" s="108"/>
      <c r="B35" s="143"/>
      <c r="C35" s="144"/>
      <c r="D35" s="152"/>
      <c r="E35" s="146"/>
      <c r="F35" s="146"/>
      <c r="G35" s="146"/>
      <c r="H35" s="146"/>
      <c r="I35" s="146"/>
      <c r="J35" s="146"/>
      <c r="K35" s="146"/>
      <c r="L35" s="145"/>
      <c r="M35" s="147"/>
      <c r="N35" s="145"/>
      <c r="O35" s="147"/>
      <c r="P35" s="148"/>
      <c r="Q35" s="92"/>
    </row>
    <row r="36" spans="1:17" ht="15.75" thickBot="1">
      <c r="A36" s="108"/>
      <c r="B36" s="149" t="s">
        <v>31</v>
      </c>
      <c r="C36" s="150" t="s">
        <v>12</v>
      </c>
      <c r="D36" s="153">
        <v>2.07</v>
      </c>
      <c r="E36" s="154">
        <v>9.73</v>
      </c>
      <c r="F36" s="155">
        <v>0</v>
      </c>
      <c r="G36" s="155">
        <v>0</v>
      </c>
      <c r="H36" s="155">
        <v>7.38</v>
      </c>
      <c r="I36" s="155">
        <v>2.35</v>
      </c>
      <c r="J36" s="155">
        <v>1.12</v>
      </c>
      <c r="K36" s="160">
        <v>1</v>
      </c>
      <c r="L36" s="137">
        <f>E36+F36+G36+H36+I36+J36+K36</f>
        <v>21.580000000000002</v>
      </c>
      <c r="M36" s="138">
        <v>5.49</v>
      </c>
      <c r="N36" s="137">
        <f>D36+L36+M36</f>
        <v>29.14</v>
      </c>
      <c r="O36" s="161">
        <v>2</v>
      </c>
      <c r="P36" s="139">
        <f>N36+O36</f>
        <v>31.14</v>
      </c>
      <c r="Q36" s="92"/>
    </row>
    <row r="37" spans="1:17" ht="15.75" thickBot="1">
      <c r="A37" s="108"/>
      <c r="B37" s="143"/>
      <c r="C37" s="144"/>
      <c r="D37" s="152"/>
      <c r="E37" s="146"/>
      <c r="F37" s="146"/>
      <c r="G37" s="146"/>
      <c r="H37" s="146"/>
      <c r="I37" s="146"/>
      <c r="J37" s="146"/>
      <c r="K37" s="146"/>
      <c r="L37" s="145"/>
      <c r="M37" s="147"/>
      <c r="N37" s="145"/>
      <c r="O37" s="147"/>
      <c r="P37" s="148"/>
      <c r="Q37" s="92"/>
    </row>
    <row r="38" spans="1:17" ht="15.75" thickBot="1">
      <c r="A38" s="108"/>
      <c r="B38" s="149" t="s">
        <v>31</v>
      </c>
      <c r="C38" s="150" t="s">
        <v>34</v>
      </c>
      <c r="D38" s="153">
        <v>2.07</v>
      </c>
      <c r="E38" s="154">
        <v>9.73</v>
      </c>
      <c r="F38" s="155">
        <v>0</v>
      </c>
      <c r="G38" s="155">
        <v>0</v>
      </c>
      <c r="H38" s="155">
        <v>7.38</v>
      </c>
      <c r="I38" s="155">
        <v>2.35</v>
      </c>
      <c r="J38" s="155">
        <v>1.12</v>
      </c>
      <c r="K38" s="160">
        <v>1</v>
      </c>
      <c r="L38" s="137">
        <f>E38+F38+G38+H38+I38+J38+K38</f>
        <v>21.580000000000002</v>
      </c>
      <c r="M38" s="138">
        <v>5.49</v>
      </c>
      <c r="N38" s="137">
        <f>D38+L38+M38</f>
        <v>29.14</v>
      </c>
      <c r="O38" s="161">
        <v>2</v>
      </c>
      <c r="P38" s="139">
        <f>N38+O38</f>
        <v>31.14</v>
      </c>
      <c r="Q38" s="92"/>
    </row>
    <row r="39" spans="1:17" ht="15.75" thickBot="1">
      <c r="A39" s="108"/>
      <c r="B39" s="143"/>
      <c r="C39" s="144"/>
      <c r="D39" s="152"/>
      <c r="E39" s="146"/>
      <c r="F39" s="146"/>
      <c r="G39" s="146"/>
      <c r="H39" s="146"/>
      <c r="I39" s="146"/>
      <c r="J39" s="146"/>
      <c r="K39" s="146"/>
      <c r="L39" s="145"/>
      <c r="M39" s="147"/>
      <c r="N39" s="145"/>
      <c r="O39" s="147"/>
      <c r="P39" s="148"/>
      <c r="Q39" s="92"/>
    </row>
    <row r="40" spans="1:17" ht="15.75" thickBot="1">
      <c r="A40" s="108"/>
      <c r="B40" s="149" t="s">
        <v>31</v>
      </c>
      <c r="C40" s="150" t="s">
        <v>35</v>
      </c>
      <c r="D40" s="153">
        <v>2.81</v>
      </c>
      <c r="E40" s="154">
        <v>13.58</v>
      </c>
      <c r="F40" s="162">
        <v>4.21</v>
      </c>
      <c r="G40" s="155">
        <v>0.94</v>
      </c>
      <c r="H40" s="155">
        <v>4.76</v>
      </c>
      <c r="I40" s="155">
        <v>2.26</v>
      </c>
      <c r="J40" s="155">
        <v>1.08</v>
      </c>
      <c r="K40" s="156">
        <v>0</v>
      </c>
      <c r="L40" s="137">
        <f>E40+F40+G40+H40+I40+J40+K40</f>
        <v>26.83</v>
      </c>
      <c r="M40" s="138">
        <v>4.4</v>
      </c>
      <c r="N40" s="137">
        <f>D40+L40+M40</f>
        <v>34.04</v>
      </c>
      <c r="O40" s="138">
        <v>4.72</v>
      </c>
      <c r="P40" s="139">
        <f>N40+O40</f>
        <v>38.76</v>
      </c>
      <c r="Q40" s="92"/>
    </row>
    <row r="41" spans="1:17" ht="15.75" thickBot="1">
      <c r="A41" s="108"/>
      <c r="B41" s="143"/>
      <c r="C41" s="157"/>
      <c r="D41" s="152"/>
      <c r="E41" s="146"/>
      <c r="F41" s="146"/>
      <c r="G41" s="146"/>
      <c r="H41" s="146"/>
      <c r="I41" s="146"/>
      <c r="J41" s="146"/>
      <c r="K41" s="146"/>
      <c r="L41" s="145"/>
      <c r="M41" s="147"/>
      <c r="N41" s="145"/>
      <c r="O41" s="147"/>
      <c r="P41" s="148"/>
      <c r="Q41" s="92"/>
    </row>
    <row r="42" spans="1:17" ht="15.75" thickBot="1">
      <c r="A42" s="108"/>
      <c r="B42" s="149" t="s">
        <v>31</v>
      </c>
      <c r="C42" s="150" t="s">
        <v>36</v>
      </c>
      <c r="D42" s="153">
        <v>2.81</v>
      </c>
      <c r="E42" s="154">
        <v>13.58</v>
      </c>
      <c r="F42" s="155">
        <v>4.21</v>
      </c>
      <c r="G42" s="155">
        <v>0.94</v>
      </c>
      <c r="H42" s="155">
        <v>4.76</v>
      </c>
      <c r="I42" s="155">
        <v>2.26</v>
      </c>
      <c r="J42" s="155">
        <v>1.08</v>
      </c>
      <c r="K42" s="156">
        <v>0</v>
      </c>
      <c r="L42" s="137">
        <f>E42+F42+G42+H42+I42+J42+K42</f>
        <v>26.83</v>
      </c>
      <c r="M42" s="138">
        <v>6.62</v>
      </c>
      <c r="N42" s="137">
        <f>D42+L42+M42</f>
        <v>36.26</v>
      </c>
      <c r="O42" s="138">
        <v>2.5</v>
      </c>
      <c r="P42" s="139">
        <f>N42+O42</f>
        <v>38.76</v>
      </c>
      <c r="Q42" s="92"/>
    </row>
    <row r="43" spans="1:17" ht="15.75" thickBot="1">
      <c r="A43" s="108"/>
      <c r="B43" s="143"/>
      <c r="C43" s="144"/>
      <c r="D43" s="145"/>
      <c r="E43" s="146"/>
      <c r="F43" s="146" t="s">
        <v>686</v>
      </c>
      <c r="G43" s="146"/>
      <c r="H43" s="146"/>
      <c r="I43" s="146"/>
      <c r="J43" s="146"/>
      <c r="K43" s="146"/>
      <c r="L43" s="145"/>
      <c r="M43" s="147"/>
      <c r="N43" s="145"/>
      <c r="O43" s="147"/>
      <c r="P43" s="148"/>
      <c r="Q43" s="92"/>
    </row>
    <row r="44" spans="1:17" ht="15.75" thickBot="1">
      <c r="A44" s="108"/>
      <c r="B44" s="117" t="s">
        <v>687</v>
      </c>
      <c r="C44" s="118" t="s">
        <v>38</v>
      </c>
      <c r="D44" s="119">
        <v>2.07</v>
      </c>
      <c r="E44" s="120">
        <v>9.87</v>
      </c>
      <c r="F44" s="121">
        <v>0</v>
      </c>
      <c r="G44" s="121">
        <v>0</v>
      </c>
      <c r="H44" s="121">
        <v>7.38</v>
      </c>
      <c r="I44" s="121">
        <v>2.35</v>
      </c>
      <c r="J44" s="121">
        <v>1.12</v>
      </c>
      <c r="K44" s="122">
        <v>0</v>
      </c>
      <c r="L44" s="123">
        <f>E44+F44+G44+H44+I44+J44+K44</f>
        <v>20.720000000000002</v>
      </c>
      <c r="M44" s="124">
        <v>5.49</v>
      </c>
      <c r="N44" s="123">
        <f>D44+L44+M44</f>
        <v>28.28</v>
      </c>
      <c r="O44" s="136">
        <v>2</v>
      </c>
      <c r="P44" s="125">
        <f>N44+O44</f>
        <v>30.28</v>
      </c>
      <c r="Q44" s="92"/>
    </row>
    <row r="45" spans="1:17" ht="15.75" thickBot="1">
      <c r="A45" s="108"/>
      <c r="B45" s="126"/>
      <c r="C45" s="127"/>
      <c r="D45" s="163"/>
      <c r="E45" s="164"/>
      <c r="F45" s="165" t="s">
        <v>688</v>
      </c>
      <c r="G45" s="165"/>
      <c r="H45" s="165"/>
      <c r="I45" s="165"/>
      <c r="J45" s="165"/>
      <c r="K45" s="165"/>
      <c r="L45" s="132"/>
      <c r="M45" s="133"/>
      <c r="N45" s="132"/>
      <c r="O45" s="133"/>
      <c r="P45" s="134"/>
      <c r="Q45" s="92"/>
    </row>
    <row r="46" spans="1:17" ht="15.75" thickBot="1">
      <c r="A46" s="108"/>
      <c r="B46" s="117" t="s">
        <v>689</v>
      </c>
      <c r="C46" s="118" t="s">
        <v>38</v>
      </c>
      <c r="D46" s="119">
        <v>3.48</v>
      </c>
      <c r="E46" s="120">
        <v>16.58</v>
      </c>
      <c r="F46" s="121">
        <v>0</v>
      </c>
      <c r="G46" s="121">
        <v>0</v>
      </c>
      <c r="H46" s="121">
        <v>12.4</v>
      </c>
      <c r="I46" s="121">
        <v>3.95</v>
      </c>
      <c r="J46" s="121">
        <v>1.88</v>
      </c>
      <c r="K46" s="122">
        <v>0</v>
      </c>
      <c r="L46" s="123">
        <f>E46+F46+G46+H46+I46+J46+K46</f>
        <v>34.81</v>
      </c>
      <c r="M46" s="124">
        <v>7.39</v>
      </c>
      <c r="N46" s="123">
        <f>D46+L46+M46</f>
        <v>45.68</v>
      </c>
      <c r="O46" s="124">
        <v>0</v>
      </c>
      <c r="P46" s="125">
        <f>N46+O46</f>
        <v>45.68</v>
      </c>
      <c r="Q46" s="92"/>
    </row>
    <row r="47" spans="1:17" ht="15.75" thickBot="1">
      <c r="A47" s="108"/>
      <c r="B47" s="143"/>
      <c r="C47" s="144"/>
      <c r="D47" s="152"/>
      <c r="E47" s="146"/>
      <c r="F47" s="146"/>
      <c r="G47" s="146"/>
      <c r="H47" s="146"/>
      <c r="I47" s="146"/>
      <c r="J47" s="146"/>
      <c r="K47" s="146"/>
      <c r="L47" s="145"/>
      <c r="M47" s="147"/>
      <c r="N47" s="145"/>
      <c r="O47" s="147"/>
      <c r="P47" s="148"/>
      <c r="Q47" s="92"/>
    </row>
    <row r="48" spans="1:17" ht="15.75" thickBot="1">
      <c r="A48" s="108"/>
      <c r="B48" s="149" t="s">
        <v>40</v>
      </c>
      <c r="C48" s="150" t="s">
        <v>41</v>
      </c>
      <c r="D48" s="153">
        <v>2.81</v>
      </c>
      <c r="E48" s="154">
        <v>13.81</v>
      </c>
      <c r="F48" s="155">
        <v>4.21</v>
      </c>
      <c r="G48" s="155">
        <v>0.94</v>
      </c>
      <c r="H48" s="155">
        <v>4.76</v>
      </c>
      <c r="I48" s="155">
        <v>2.26</v>
      </c>
      <c r="J48" s="155">
        <v>1.08</v>
      </c>
      <c r="K48" s="156">
        <v>0.63</v>
      </c>
      <c r="L48" s="137">
        <f>E48+F48+G48+H48+I48+J48+K48</f>
        <v>27.689999999999994</v>
      </c>
      <c r="M48" s="138">
        <v>4.4</v>
      </c>
      <c r="N48" s="137">
        <f>D48+L48+M48</f>
        <v>34.89999999999999</v>
      </c>
      <c r="O48" s="138">
        <v>4.72</v>
      </c>
      <c r="P48" s="139">
        <f>N48+O48</f>
        <v>39.61999999999999</v>
      </c>
      <c r="Q48" s="92"/>
    </row>
    <row r="49" spans="1:17" ht="15.75" thickBot="1">
      <c r="A49" s="108"/>
      <c r="B49" s="143"/>
      <c r="C49" s="144"/>
      <c r="D49" s="152"/>
      <c r="E49" s="146"/>
      <c r="F49" s="146"/>
      <c r="G49" s="146"/>
      <c r="H49" s="146"/>
      <c r="I49" s="146"/>
      <c r="J49" s="146"/>
      <c r="K49" s="146"/>
      <c r="L49" s="145"/>
      <c r="M49" s="147"/>
      <c r="N49" s="145"/>
      <c r="O49" s="147"/>
      <c r="P49" s="148"/>
      <c r="Q49" s="92"/>
    </row>
    <row r="50" spans="1:17" ht="15.75" thickBot="1">
      <c r="A50" s="108"/>
      <c r="B50" s="149" t="s">
        <v>40</v>
      </c>
      <c r="C50" s="150" t="s">
        <v>42</v>
      </c>
      <c r="D50" s="153">
        <v>2.81</v>
      </c>
      <c r="E50" s="154">
        <v>13.81</v>
      </c>
      <c r="F50" s="155">
        <v>4.21</v>
      </c>
      <c r="G50" s="155">
        <v>0.94</v>
      </c>
      <c r="H50" s="155">
        <v>4.76</v>
      </c>
      <c r="I50" s="155">
        <v>2.26</v>
      </c>
      <c r="J50" s="155">
        <v>1.08</v>
      </c>
      <c r="K50" s="156">
        <v>0.63</v>
      </c>
      <c r="L50" s="137">
        <f>E50+F50+G50+H50+I50+J50+K50</f>
        <v>27.689999999999994</v>
      </c>
      <c r="M50" s="138">
        <v>4.4</v>
      </c>
      <c r="N50" s="137">
        <f>D50+L50+M50</f>
        <v>34.89999999999999</v>
      </c>
      <c r="O50" s="138">
        <v>4.72</v>
      </c>
      <c r="P50" s="139">
        <f>N50+O50</f>
        <v>39.61999999999999</v>
      </c>
      <c r="Q50" s="92"/>
    </row>
    <row r="51" spans="1:17" ht="15.75" thickBot="1">
      <c r="A51" s="108"/>
      <c r="B51" s="143"/>
      <c r="C51" s="144"/>
      <c r="D51" s="152"/>
      <c r="E51" s="146"/>
      <c r="F51" s="146"/>
      <c r="G51" s="146"/>
      <c r="H51" s="146"/>
      <c r="I51" s="146"/>
      <c r="J51" s="146"/>
      <c r="K51" s="146"/>
      <c r="L51" s="145"/>
      <c r="M51" s="147"/>
      <c r="N51" s="145"/>
      <c r="O51" s="147"/>
      <c r="P51" s="148"/>
      <c r="Q51" s="92"/>
    </row>
    <row r="52" spans="1:17" ht="15">
      <c r="A52" s="108"/>
      <c r="B52" s="117" t="s">
        <v>43</v>
      </c>
      <c r="C52" s="118" t="s">
        <v>44</v>
      </c>
      <c r="D52" s="119">
        <v>2.81</v>
      </c>
      <c r="E52" s="120">
        <v>11.85</v>
      </c>
      <c r="F52" s="121">
        <v>5.26</v>
      </c>
      <c r="G52" s="121">
        <v>0.94</v>
      </c>
      <c r="H52" s="121">
        <v>4.76</v>
      </c>
      <c r="I52" s="121">
        <v>2.26</v>
      </c>
      <c r="J52" s="121">
        <v>1.08</v>
      </c>
      <c r="K52" s="122">
        <v>0.63</v>
      </c>
      <c r="L52" s="123">
        <f>E52+F52+G52+H52+I52+J52+K52</f>
        <v>26.779999999999998</v>
      </c>
      <c r="M52" s="124">
        <v>6.04</v>
      </c>
      <c r="N52" s="123">
        <f>D52+L52+M52</f>
        <v>35.629999999999995</v>
      </c>
      <c r="O52" s="124">
        <v>4.72</v>
      </c>
      <c r="P52" s="125">
        <f>N52+O52</f>
        <v>40.349999999999994</v>
      </c>
      <c r="Q52" s="92"/>
    </row>
    <row r="53" spans="1:17" ht="15.75" thickBot="1">
      <c r="A53" s="166"/>
      <c r="B53" s="126"/>
      <c r="C53" s="127"/>
      <c r="D53" s="132"/>
      <c r="E53" s="165"/>
      <c r="F53" s="165"/>
      <c r="G53" s="165"/>
      <c r="H53" s="165"/>
      <c r="I53" s="165"/>
      <c r="J53" s="165"/>
      <c r="K53" s="165"/>
      <c r="L53" s="132"/>
      <c r="M53" s="133"/>
      <c r="N53" s="132"/>
      <c r="O53" s="133"/>
      <c r="P53" s="134"/>
      <c r="Q53" s="167"/>
    </row>
    <row r="54" spans="1:17" ht="15">
      <c r="A54" s="166"/>
      <c r="B54" s="117" t="s">
        <v>43</v>
      </c>
      <c r="C54" s="118" t="s">
        <v>38</v>
      </c>
      <c r="D54" s="119">
        <v>2.81</v>
      </c>
      <c r="E54" s="120">
        <v>13.81</v>
      </c>
      <c r="F54" s="121">
        <v>4.21</v>
      </c>
      <c r="G54" s="121">
        <v>0.94</v>
      </c>
      <c r="H54" s="121">
        <v>4.76</v>
      </c>
      <c r="I54" s="121">
        <v>2.26</v>
      </c>
      <c r="J54" s="121">
        <v>1.08</v>
      </c>
      <c r="K54" s="122">
        <v>0.63</v>
      </c>
      <c r="L54" s="123">
        <f>E54+F54+G54+H54+I54+J54+K54</f>
        <v>27.689999999999994</v>
      </c>
      <c r="M54" s="124">
        <v>6.62</v>
      </c>
      <c r="N54" s="123">
        <f>D54+L54+M54</f>
        <v>37.11999999999999</v>
      </c>
      <c r="O54" s="124">
        <v>2.5</v>
      </c>
      <c r="P54" s="125">
        <f>N54+O54</f>
        <v>39.61999999999999</v>
      </c>
      <c r="Q54" s="92"/>
    </row>
    <row r="55" spans="1:17" ht="15.75" thickBot="1">
      <c r="A55" s="166"/>
      <c r="B55" s="168"/>
      <c r="C55" s="157"/>
      <c r="D55" s="169"/>
      <c r="E55" s="170"/>
      <c r="F55" s="170"/>
      <c r="G55" s="170"/>
      <c r="H55" s="170"/>
      <c r="I55" s="170"/>
      <c r="J55" s="170"/>
      <c r="K55" s="170"/>
      <c r="L55" s="169"/>
      <c r="M55" s="171"/>
      <c r="N55" s="169"/>
      <c r="O55" s="171"/>
      <c r="P55" s="172"/>
      <c r="Q55" s="92"/>
    </row>
    <row r="56" spans="1:17" ht="15.75" thickBot="1">
      <c r="A56" s="166"/>
      <c r="B56" s="117" t="s">
        <v>45</v>
      </c>
      <c r="C56" s="118" t="s">
        <v>46</v>
      </c>
      <c r="D56" s="119">
        <v>1.88</v>
      </c>
      <c r="E56" s="120">
        <v>8.26</v>
      </c>
      <c r="F56" s="121">
        <v>0</v>
      </c>
      <c r="G56" s="121">
        <v>0</v>
      </c>
      <c r="H56" s="121">
        <v>6.74</v>
      </c>
      <c r="I56" s="121">
        <v>2.13</v>
      </c>
      <c r="J56" s="121">
        <v>1.02</v>
      </c>
      <c r="K56" s="122">
        <v>0</v>
      </c>
      <c r="L56" s="123">
        <f>E56+F56+G56+H56+I56+J56+K56</f>
        <v>18.15</v>
      </c>
      <c r="M56" s="124">
        <v>4.4</v>
      </c>
      <c r="N56" s="123">
        <f>D56+L56+M56</f>
        <v>24.43</v>
      </c>
      <c r="O56" s="124">
        <v>3.09</v>
      </c>
      <c r="P56" s="125">
        <f>N56+O56</f>
        <v>27.52</v>
      </c>
      <c r="Q56" s="92"/>
    </row>
    <row r="57" spans="1:17" ht="15.75" thickBot="1">
      <c r="A57" s="166"/>
      <c r="B57" s="143"/>
      <c r="C57" s="157"/>
      <c r="D57" s="152"/>
      <c r="E57" s="146"/>
      <c r="F57" s="146"/>
      <c r="G57" s="146"/>
      <c r="H57" s="146"/>
      <c r="I57" s="146"/>
      <c r="J57" s="146"/>
      <c r="K57" s="146"/>
      <c r="L57" s="145"/>
      <c r="M57" s="147"/>
      <c r="N57" s="145"/>
      <c r="O57" s="147"/>
      <c r="P57" s="148"/>
      <c r="Q57" s="92"/>
    </row>
    <row r="58" spans="1:17" ht="15.75" thickBot="1">
      <c r="A58" s="166"/>
      <c r="B58" s="117" t="s">
        <v>45</v>
      </c>
      <c r="C58" s="118" t="s">
        <v>47</v>
      </c>
      <c r="D58" s="119">
        <v>2.07</v>
      </c>
      <c r="E58" s="120">
        <v>9.73</v>
      </c>
      <c r="F58" s="121">
        <v>0</v>
      </c>
      <c r="G58" s="121">
        <v>0</v>
      </c>
      <c r="H58" s="121">
        <v>7.38</v>
      </c>
      <c r="I58" s="121">
        <v>2.35</v>
      </c>
      <c r="J58" s="121">
        <v>1.12</v>
      </c>
      <c r="K58" s="173">
        <v>1</v>
      </c>
      <c r="L58" s="123">
        <f>E58+F58+G58+H58+I58+J58+K58</f>
        <v>21.580000000000002</v>
      </c>
      <c r="M58" s="124">
        <v>5.49</v>
      </c>
      <c r="N58" s="123">
        <f>D58+L58+M58</f>
        <v>29.14</v>
      </c>
      <c r="O58" s="136">
        <v>2</v>
      </c>
      <c r="P58" s="125">
        <f>N58+O58</f>
        <v>31.14</v>
      </c>
      <c r="Q58" s="92"/>
    </row>
    <row r="59" spans="1:17" ht="15.75" thickBot="1">
      <c r="A59" s="166"/>
      <c r="B59" s="143"/>
      <c r="C59" s="144"/>
      <c r="D59" s="152"/>
      <c r="E59" s="146"/>
      <c r="F59" s="146"/>
      <c r="G59" s="146"/>
      <c r="H59" s="146"/>
      <c r="I59" s="146"/>
      <c r="J59" s="146"/>
      <c r="K59" s="146"/>
      <c r="L59" s="145"/>
      <c r="M59" s="147"/>
      <c r="N59" s="145"/>
      <c r="O59" s="147"/>
      <c r="P59" s="148"/>
      <c r="Q59" s="92"/>
    </row>
    <row r="60" spans="1:17" ht="15">
      <c r="A60" s="166"/>
      <c r="B60" s="117" t="s">
        <v>45</v>
      </c>
      <c r="C60" s="118" t="s">
        <v>48</v>
      </c>
      <c r="D60" s="119">
        <v>1.88</v>
      </c>
      <c r="E60" s="120">
        <v>8.26</v>
      </c>
      <c r="F60" s="121">
        <v>0</v>
      </c>
      <c r="G60" s="121">
        <v>0</v>
      </c>
      <c r="H60" s="121">
        <v>6.74</v>
      </c>
      <c r="I60" s="121">
        <v>2.13</v>
      </c>
      <c r="J60" s="121">
        <v>1.02</v>
      </c>
      <c r="K60" s="122">
        <v>0</v>
      </c>
      <c r="L60" s="123">
        <f>E60+F60+G60+H60+I60+J60+K60</f>
        <v>18.15</v>
      </c>
      <c r="M60" s="124">
        <v>4.4</v>
      </c>
      <c r="N60" s="123">
        <f>D60+L60+M60</f>
        <v>24.43</v>
      </c>
      <c r="O60" s="124">
        <v>3.09</v>
      </c>
      <c r="P60" s="125">
        <f>N60+O60</f>
        <v>27.52</v>
      </c>
      <c r="Q60" s="92"/>
    </row>
    <row r="61" spans="1:17" ht="15.75" thickBot="1">
      <c r="A61" s="174"/>
      <c r="B61" s="126"/>
      <c r="C61" s="127"/>
      <c r="D61" s="128"/>
      <c r="E61" s="129"/>
      <c r="F61" s="130"/>
      <c r="G61" s="130"/>
      <c r="H61" s="130"/>
      <c r="I61" s="130"/>
      <c r="J61" s="130"/>
      <c r="K61" s="131"/>
      <c r="L61" s="132"/>
      <c r="M61" s="133"/>
      <c r="N61" s="132"/>
      <c r="O61" s="133"/>
      <c r="P61" s="134"/>
      <c r="Q61" s="92"/>
    </row>
    <row r="62" spans="1:17" ht="15">
      <c r="A62" s="108"/>
      <c r="B62" s="117" t="s">
        <v>45</v>
      </c>
      <c r="C62" s="118" t="s">
        <v>49</v>
      </c>
      <c r="D62" s="119">
        <v>2.07</v>
      </c>
      <c r="E62" s="120">
        <v>9.73</v>
      </c>
      <c r="F62" s="121">
        <v>0</v>
      </c>
      <c r="G62" s="121">
        <v>0</v>
      </c>
      <c r="H62" s="121">
        <v>7.38</v>
      </c>
      <c r="I62" s="121">
        <v>2.35</v>
      </c>
      <c r="J62" s="121">
        <v>1.12</v>
      </c>
      <c r="K62" s="173">
        <v>1</v>
      </c>
      <c r="L62" s="123">
        <f>E62+F62+G62+H62+I62+J62+K62</f>
        <v>21.580000000000002</v>
      </c>
      <c r="M62" s="124">
        <v>5.49</v>
      </c>
      <c r="N62" s="123">
        <f>D62+L62+M62</f>
        <v>29.14</v>
      </c>
      <c r="O62" s="136">
        <v>2</v>
      </c>
      <c r="P62" s="125">
        <f>N62+O62</f>
        <v>31.14</v>
      </c>
      <c r="Q62" s="92"/>
    </row>
    <row r="63" spans="1:17" ht="15.75" thickBot="1">
      <c r="A63" s="108"/>
      <c r="B63" s="126"/>
      <c r="C63" s="127"/>
      <c r="D63" s="128"/>
      <c r="E63" s="129"/>
      <c r="F63" s="130"/>
      <c r="G63" s="130"/>
      <c r="H63" s="130"/>
      <c r="I63" s="130"/>
      <c r="J63" s="130"/>
      <c r="K63" s="131"/>
      <c r="L63" s="132"/>
      <c r="M63" s="133"/>
      <c r="N63" s="132"/>
      <c r="O63" s="133"/>
      <c r="P63" s="134"/>
      <c r="Q63" s="92"/>
    </row>
    <row r="64" spans="1:17" ht="15">
      <c r="A64" s="108"/>
      <c r="B64" s="117" t="s">
        <v>45</v>
      </c>
      <c r="C64" s="118" t="s">
        <v>50</v>
      </c>
      <c r="D64" s="119">
        <v>2.81</v>
      </c>
      <c r="E64" s="120">
        <v>13.81</v>
      </c>
      <c r="F64" s="121">
        <v>4.21</v>
      </c>
      <c r="G64" s="121">
        <v>0.94</v>
      </c>
      <c r="H64" s="121">
        <v>4.76</v>
      </c>
      <c r="I64" s="121">
        <v>2.26</v>
      </c>
      <c r="J64" s="121">
        <v>1.08</v>
      </c>
      <c r="K64" s="122">
        <v>0.63</v>
      </c>
      <c r="L64" s="123">
        <f>E64+F64+G64+H64+I64+J64+K64</f>
        <v>27.689999999999994</v>
      </c>
      <c r="M64" s="124">
        <v>6.62</v>
      </c>
      <c r="N64" s="123">
        <f>D64+L64+M64</f>
        <v>37.11999999999999</v>
      </c>
      <c r="O64" s="124">
        <v>2.5</v>
      </c>
      <c r="P64" s="125">
        <f>N64+O64</f>
        <v>39.61999999999999</v>
      </c>
      <c r="Q64" s="92"/>
    </row>
    <row r="65" spans="1:17" ht="15.75" thickBot="1">
      <c r="A65" s="108"/>
      <c r="B65" s="126"/>
      <c r="C65" s="127"/>
      <c r="D65" s="128"/>
      <c r="E65" s="129"/>
      <c r="F65" s="130"/>
      <c r="G65" s="130"/>
      <c r="H65" s="130"/>
      <c r="I65" s="130"/>
      <c r="J65" s="130"/>
      <c r="K65" s="131"/>
      <c r="L65" s="132"/>
      <c r="M65" s="133"/>
      <c r="N65" s="132"/>
      <c r="O65" s="133"/>
      <c r="P65" s="134"/>
      <c r="Q65" s="92"/>
    </row>
    <row r="66" spans="1:17" ht="15">
      <c r="A66" s="108"/>
      <c r="B66" s="117" t="s">
        <v>45</v>
      </c>
      <c r="C66" s="118" t="s">
        <v>51</v>
      </c>
      <c r="D66" s="119">
        <v>2.07</v>
      </c>
      <c r="E66" s="120">
        <v>9.87</v>
      </c>
      <c r="F66" s="121">
        <v>0</v>
      </c>
      <c r="G66" s="121">
        <v>0</v>
      </c>
      <c r="H66" s="121">
        <v>7.38</v>
      </c>
      <c r="I66" s="121">
        <v>2.35</v>
      </c>
      <c r="J66" s="121">
        <v>1.12</v>
      </c>
      <c r="K66" s="122">
        <v>0</v>
      </c>
      <c r="L66" s="123">
        <f>E66+F66+G66+H66+I66+J66+K66</f>
        <v>20.720000000000002</v>
      </c>
      <c r="M66" s="124">
        <v>5.49</v>
      </c>
      <c r="N66" s="123">
        <f>D66+L66+M66</f>
        <v>28.28</v>
      </c>
      <c r="O66" s="136">
        <v>2</v>
      </c>
      <c r="P66" s="125">
        <f>N66+O66</f>
        <v>30.28</v>
      </c>
      <c r="Q66" s="92"/>
    </row>
    <row r="67" spans="1:17" ht="15.75" thickBot="1">
      <c r="A67" s="108"/>
      <c r="B67" s="126"/>
      <c r="C67" s="127"/>
      <c r="D67" s="128"/>
      <c r="E67" s="129"/>
      <c r="F67" s="130"/>
      <c r="G67" s="130"/>
      <c r="H67" s="130"/>
      <c r="I67" s="130"/>
      <c r="J67" s="130"/>
      <c r="K67" s="131"/>
      <c r="L67" s="132"/>
      <c r="M67" s="133"/>
      <c r="N67" s="132"/>
      <c r="O67" s="133"/>
      <c r="P67" s="134"/>
      <c r="Q67" s="92"/>
    </row>
    <row r="68" spans="1:17" ht="15">
      <c r="A68" s="108"/>
      <c r="B68" s="117" t="s">
        <v>45</v>
      </c>
      <c r="C68" s="118" t="s">
        <v>52</v>
      </c>
      <c r="D68" s="119">
        <v>2.07</v>
      </c>
      <c r="E68" s="120">
        <v>9.73</v>
      </c>
      <c r="F68" s="121">
        <v>0</v>
      </c>
      <c r="G68" s="121">
        <v>0</v>
      </c>
      <c r="H68" s="121">
        <v>7.38</v>
      </c>
      <c r="I68" s="121">
        <v>2.35</v>
      </c>
      <c r="J68" s="121">
        <v>1.12</v>
      </c>
      <c r="K68" s="173">
        <v>1</v>
      </c>
      <c r="L68" s="123">
        <f>E68+F68+G68+H68+I68+J68+K68</f>
        <v>21.580000000000002</v>
      </c>
      <c r="M68" s="124">
        <v>4.4</v>
      </c>
      <c r="N68" s="123">
        <f>D68+L68+M68</f>
        <v>28.050000000000004</v>
      </c>
      <c r="O68" s="124">
        <v>3.09</v>
      </c>
      <c r="P68" s="125">
        <f>N68+O68</f>
        <v>31.140000000000004</v>
      </c>
      <c r="Q68" s="92"/>
    </row>
    <row r="69" spans="1:17" ht="15.75" thickBot="1">
      <c r="A69" s="108"/>
      <c r="B69" s="126"/>
      <c r="C69" s="127"/>
      <c r="D69" s="128"/>
      <c r="E69" s="129"/>
      <c r="F69" s="130"/>
      <c r="G69" s="130"/>
      <c r="H69" s="130"/>
      <c r="I69" s="130"/>
      <c r="J69" s="130"/>
      <c r="K69" s="131"/>
      <c r="L69" s="132"/>
      <c r="M69" s="133"/>
      <c r="N69" s="132"/>
      <c r="O69" s="133"/>
      <c r="P69" s="134"/>
      <c r="Q69" s="92"/>
    </row>
    <row r="70" spans="1:17" ht="15">
      <c r="A70" s="108"/>
      <c r="B70" s="117" t="s">
        <v>45</v>
      </c>
      <c r="C70" s="118" t="s">
        <v>53</v>
      </c>
      <c r="D70" s="119">
        <v>2.07</v>
      </c>
      <c r="E70" s="120">
        <v>9.73</v>
      </c>
      <c r="F70" s="121">
        <v>0</v>
      </c>
      <c r="G70" s="121">
        <v>0</v>
      </c>
      <c r="H70" s="121">
        <v>7.38</v>
      </c>
      <c r="I70" s="121">
        <v>2.35</v>
      </c>
      <c r="J70" s="121">
        <v>1.12</v>
      </c>
      <c r="K70" s="173">
        <v>1</v>
      </c>
      <c r="L70" s="123">
        <f>E70+F70+G70+H70+I70+J70+K70</f>
        <v>21.580000000000002</v>
      </c>
      <c r="M70" s="124">
        <v>5.49</v>
      </c>
      <c r="N70" s="123">
        <f>D70+L70+M70</f>
        <v>29.14</v>
      </c>
      <c r="O70" s="136">
        <v>2</v>
      </c>
      <c r="P70" s="125">
        <f>N70+O70</f>
        <v>31.14</v>
      </c>
      <c r="Q70" s="92"/>
    </row>
    <row r="71" spans="1:17" ht="15.75" thickBot="1">
      <c r="A71" s="108"/>
      <c r="B71" s="126"/>
      <c r="C71" s="127"/>
      <c r="D71" s="128"/>
      <c r="E71" s="129"/>
      <c r="F71" s="130"/>
      <c r="G71" s="130"/>
      <c r="H71" s="130"/>
      <c r="I71" s="130"/>
      <c r="J71" s="130"/>
      <c r="K71" s="131"/>
      <c r="L71" s="132"/>
      <c r="M71" s="133"/>
      <c r="N71" s="132"/>
      <c r="O71" s="133"/>
      <c r="P71" s="134"/>
      <c r="Q71" s="92"/>
    </row>
    <row r="72" spans="1:17" ht="15">
      <c r="A72" s="108"/>
      <c r="B72" s="117" t="s">
        <v>54</v>
      </c>
      <c r="C72" s="118" t="s">
        <v>55</v>
      </c>
      <c r="D72" s="119">
        <v>1.6</v>
      </c>
      <c r="E72" s="120">
        <v>5.91</v>
      </c>
      <c r="F72" s="121">
        <v>0</v>
      </c>
      <c r="G72" s="121">
        <v>0</v>
      </c>
      <c r="H72" s="121">
        <v>7.38</v>
      </c>
      <c r="I72" s="121">
        <v>2.23</v>
      </c>
      <c r="J72" s="121">
        <v>1.06</v>
      </c>
      <c r="K72" s="122">
        <v>0</v>
      </c>
      <c r="L72" s="123">
        <f>E72+F72+G72+H72+I72+J72+K72</f>
        <v>16.58</v>
      </c>
      <c r="M72" s="124">
        <v>5.51</v>
      </c>
      <c r="N72" s="123">
        <f>D72+L72+M72</f>
        <v>23.689999999999998</v>
      </c>
      <c r="O72" s="136">
        <v>2</v>
      </c>
      <c r="P72" s="125">
        <f>N72+O72</f>
        <v>25.689999999999998</v>
      </c>
      <c r="Q72" s="92"/>
    </row>
    <row r="73" spans="1:17" ht="15.75" thickBot="1">
      <c r="A73" s="108"/>
      <c r="B73" s="126"/>
      <c r="C73" s="127"/>
      <c r="D73" s="128"/>
      <c r="E73" s="129"/>
      <c r="F73" s="130"/>
      <c r="G73" s="130"/>
      <c r="H73" s="130"/>
      <c r="I73" s="130"/>
      <c r="J73" s="130"/>
      <c r="K73" s="131"/>
      <c r="L73" s="132"/>
      <c r="M73" s="133"/>
      <c r="N73" s="132"/>
      <c r="O73" s="133"/>
      <c r="P73" s="134"/>
      <c r="Q73" s="92"/>
    </row>
    <row r="74" spans="1:17" ht="15">
      <c r="A74" s="108"/>
      <c r="B74" s="117" t="s">
        <v>54</v>
      </c>
      <c r="C74" s="118" t="s">
        <v>57</v>
      </c>
      <c r="D74" s="119">
        <v>1.88</v>
      </c>
      <c r="E74" s="120">
        <v>8.14</v>
      </c>
      <c r="F74" s="121">
        <v>0</v>
      </c>
      <c r="G74" s="121">
        <v>0</v>
      </c>
      <c r="H74" s="121">
        <v>6.74</v>
      </c>
      <c r="I74" s="121">
        <v>2.13</v>
      </c>
      <c r="J74" s="121">
        <v>1.02</v>
      </c>
      <c r="K74" s="122">
        <v>0.91</v>
      </c>
      <c r="L74" s="123">
        <f aca="true" t="shared" si="0" ref="L74:L106">E74+F74+G74+H74+I74+J74+K74</f>
        <v>18.94</v>
      </c>
      <c r="M74" s="124">
        <v>4.4</v>
      </c>
      <c r="N74" s="123">
        <f aca="true" t="shared" si="1" ref="N74:N106">D74+L74+M74</f>
        <v>25.22</v>
      </c>
      <c r="O74" s="124">
        <v>3.09</v>
      </c>
      <c r="P74" s="125">
        <f>N74+O74</f>
        <v>28.31</v>
      </c>
      <c r="Q74" s="92"/>
    </row>
    <row r="75" spans="1:17" ht="15.75" thickBot="1">
      <c r="A75" s="108"/>
      <c r="B75" s="126"/>
      <c r="C75" s="127"/>
      <c r="D75" s="128"/>
      <c r="E75" s="129"/>
      <c r="F75" s="130"/>
      <c r="G75" s="130"/>
      <c r="H75" s="130"/>
      <c r="I75" s="130"/>
      <c r="J75" s="130"/>
      <c r="K75" s="131"/>
      <c r="L75" s="132"/>
      <c r="M75" s="133"/>
      <c r="N75" s="132"/>
      <c r="O75" s="133"/>
      <c r="P75" s="134"/>
      <c r="Q75" s="92"/>
    </row>
    <row r="76" spans="1:17" ht="15">
      <c r="A76" s="108"/>
      <c r="B76" s="117" t="s">
        <v>54</v>
      </c>
      <c r="C76" s="118" t="s">
        <v>12</v>
      </c>
      <c r="D76" s="119">
        <v>1.88</v>
      </c>
      <c r="E76" s="120">
        <v>8.14</v>
      </c>
      <c r="F76" s="121">
        <v>0</v>
      </c>
      <c r="G76" s="121">
        <v>0</v>
      </c>
      <c r="H76" s="121">
        <v>6.74</v>
      </c>
      <c r="I76" s="121">
        <v>2.13</v>
      </c>
      <c r="J76" s="121">
        <v>1.02</v>
      </c>
      <c r="K76" s="122">
        <v>0.91</v>
      </c>
      <c r="L76" s="123">
        <f t="shared" si="0"/>
        <v>18.94</v>
      </c>
      <c r="M76" s="124">
        <v>4.4</v>
      </c>
      <c r="N76" s="123">
        <f t="shared" si="1"/>
        <v>25.22</v>
      </c>
      <c r="O76" s="124">
        <v>3.09</v>
      </c>
      <c r="P76" s="125">
        <f>N76+O76</f>
        <v>28.31</v>
      </c>
      <c r="Q76" s="92"/>
    </row>
    <row r="77" spans="1:17" ht="15.75" thickBot="1">
      <c r="A77" s="108"/>
      <c r="B77" s="126"/>
      <c r="C77" s="127"/>
      <c r="D77" s="128"/>
      <c r="E77" s="129"/>
      <c r="F77" s="130"/>
      <c r="G77" s="130"/>
      <c r="H77" s="130"/>
      <c r="I77" s="130"/>
      <c r="J77" s="130"/>
      <c r="K77" s="131"/>
      <c r="L77" s="132"/>
      <c r="M77" s="133"/>
      <c r="N77" s="132"/>
      <c r="O77" s="133"/>
      <c r="P77" s="134"/>
      <c r="Q77" s="92"/>
    </row>
    <row r="78" spans="1:17" ht="15">
      <c r="A78" s="108"/>
      <c r="B78" s="117" t="s">
        <v>58</v>
      </c>
      <c r="C78" s="118" t="s">
        <v>59</v>
      </c>
      <c r="D78" s="119">
        <v>1.45</v>
      </c>
      <c r="E78" s="120">
        <v>4.75</v>
      </c>
      <c r="F78" s="121">
        <v>0</v>
      </c>
      <c r="G78" s="121">
        <v>0</v>
      </c>
      <c r="H78" s="121">
        <v>6.74</v>
      </c>
      <c r="I78" s="121">
        <v>1.96</v>
      </c>
      <c r="J78" s="121">
        <v>0.94</v>
      </c>
      <c r="K78" s="122">
        <v>0</v>
      </c>
      <c r="L78" s="123">
        <f t="shared" si="0"/>
        <v>14.389999999999999</v>
      </c>
      <c r="M78" s="124">
        <v>4.4</v>
      </c>
      <c r="N78" s="123">
        <f t="shared" si="1"/>
        <v>20.24</v>
      </c>
      <c r="O78" s="124">
        <v>3.11</v>
      </c>
      <c r="P78" s="125">
        <f>N78+O78</f>
        <v>23.349999999999998</v>
      </c>
      <c r="Q78" s="92"/>
    </row>
    <row r="79" spans="1:17" ht="15.75" thickBot="1">
      <c r="A79" s="175"/>
      <c r="B79" s="126"/>
      <c r="C79" s="127"/>
      <c r="D79" s="128"/>
      <c r="E79" s="129"/>
      <c r="F79" s="130"/>
      <c r="G79" s="130"/>
      <c r="H79" s="130"/>
      <c r="I79" s="130"/>
      <c r="J79" s="130"/>
      <c r="K79" s="131"/>
      <c r="L79" s="132"/>
      <c r="M79" s="133"/>
      <c r="N79" s="132"/>
      <c r="O79" s="133"/>
      <c r="P79" s="134"/>
      <c r="Q79" s="92"/>
    </row>
    <row r="80" spans="1:17" ht="15.75" thickBot="1">
      <c r="A80" s="175"/>
      <c r="B80" s="117" t="s">
        <v>16</v>
      </c>
      <c r="C80" s="118" t="s">
        <v>60</v>
      </c>
      <c r="D80" s="119">
        <v>2.81</v>
      </c>
      <c r="E80" s="120">
        <v>13.81</v>
      </c>
      <c r="F80" s="121">
        <v>4.21</v>
      </c>
      <c r="G80" s="121">
        <v>0</v>
      </c>
      <c r="H80" s="121">
        <v>4.76</v>
      </c>
      <c r="I80" s="121">
        <v>2.26</v>
      </c>
      <c r="J80" s="121">
        <v>1.08</v>
      </c>
      <c r="K80" s="122">
        <v>0.63</v>
      </c>
      <c r="L80" s="123">
        <f t="shared" si="0"/>
        <v>26.749999999999996</v>
      </c>
      <c r="M80" s="124">
        <v>6.62</v>
      </c>
      <c r="N80" s="123">
        <f t="shared" si="1"/>
        <v>36.17999999999999</v>
      </c>
      <c r="O80" s="124">
        <v>2.5</v>
      </c>
      <c r="P80" s="125">
        <f>N80+O80</f>
        <v>38.67999999999999</v>
      </c>
      <c r="Q80" s="92"/>
    </row>
    <row r="81" spans="1:17" ht="15.75" thickBot="1">
      <c r="A81" s="175"/>
      <c r="B81" s="143"/>
      <c r="C81" s="144"/>
      <c r="D81" s="152"/>
      <c r="E81" s="146" t="s">
        <v>690</v>
      </c>
      <c r="F81" s="146"/>
      <c r="G81" s="146"/>
      <c r="H81" s="146"/>
      <c r="I81" s="146"/>
      <c r="J81" s="146"/>
      <c r="K81" s="146"/>
      <c r="L81" s="145"/>
      <c r="M81" s="147"/>
      <c r="N81" s="145"/>
      <c r="O81" s="147"/>
      <c r="P81" s="148"/>
      <c r="Q81" s="92"/>
    </row>
    <row r="82" spans="1:17" ht="15">
      <c r="A82" s="175"/>
      <c r="B82" s="149" t="s">
        <v>16</v>
      </c>
      <c r="C82" s="150" t="s">
        <v>60</v>
      </c>
      <c r="D82" s="153">
        <v>2.81</v>
      </c>
      <c r="E82" s="154">
        <v>13.81</v>
      </c>
      <c r="F82" s="155">
        <v>0</v>
      </c>
      <c r="G82" s="155">
        <v>0</v>
      </c>
      <c r="H82" s="155">
        <v>4.76</v>
      </c>
      <c r="I82" s="155">
        <v>2.26</v>
      </c>
      <c r="J82" s="155">
        <v>1.08</v>
      </c>
      <c r="K82" s="156">
        <v>0.63</v>
      </c>
      <c r="L82" s="137">
        <f>E82+F82+G82+H82+I82+J82+K82</f>
        <v>22.539999999999996</v>
      </c>
      <c r="M82" s="138">
        <v>6.62</v>
      </c>
      <c r="N82" s="137">
        <f>D82+L82+M82</f>
        <v>31.969999999999995</v>
      </c>
      <c r="O82" s="138">
        <v>2.5</v>
      </c>
      <c r="P82" s="139">
        <f>N82+O82</f>
        <v>34.47</v>
      </c>
      <c r="Q82" s="92"/>
    </row>
    <row r="83" spans="1:17" ht="15.75" thickBot="1">
      <c r="A83" s="175"/>
      <c r="B83" s="126"/>
      <c r="C83" s="127"/>
      <c r="D83" s="128"/>
      <c r="E83" s="129"/>
      <c r="F83" s="130"/>
      <c r="G83" s="130"/>
      <c r="H83" s="130"/>
      <c r="I83" s="130"/>
      <c r="J83" s="130"/>
      <c r="K83" s="131"/>
      <c r="L83" s="132"/>
      <c r="M83" s="133"/>
      <c r="N83" s="132"/>
      <c r="O83" s="133"/>
      <c r="P83" s="134"/>
      <c r="Q83" s="92"/>
    </row>
    <row r="84" spans="1:17" ht="15">
      <c r="A84" s="108"/>
      <c r="B84" s="117" t="s">
        <v>16</v>
      </c>
      <c r="C84" s="118" t="s">
        <v>62</v>
      </c>
      <c r="D84" s="119">
        <v>2.07</v>
      </c>
      <c r="E84" s="120">
        <v>9.73</v>
      </c>
      <c r="F84" s="121">
        <v>0</v>
      </c>
      <c r="G84" s="121">
        <v>0</v>
      </c>
      <c r="H84" s="121">
        <v>7.38</v>
      </c>
      <c r="I84" s="121">
        <v>2.35</v>
      </c>
      <c r="J84" s="121">
        <v>1.12</v>
      </c>
      <c r="K84" s="173">
        <v>1</v>
      </c>
      <c r="L84" s="123">
        <f t="shared" si="0"/>
        <v>21.580000000000002</v>
      </c>
      <c r="M84" s="124">
        <v>5.49</v>
      </c>
      <c r="N84" s="123">
        <f t="shared" si="1"/>
        <v>29.14</v>
      </c>
      <c r="O84" s="136">
        <v>2</v>
      </c>
      <c r="P84" s="125">
        <f>N84+O84</f>
        <v>31.14</v>
      </c>
      <c r="Q84" s="92"/>
    </row>
    <row r="85" spans="1:17" ht="15.75" thickBot="1">
      <c r="A85" s="108"/>
      <c r="B85" s="126"/>
      <c r="C85" s="127"/>
      <c r="D85" s="128"/>
      <c r="E85" s="129"/>
      <c r="F85" s="130"/>
      <c r="G85" s="130"/>
      <c r="H85" s="130"/>
      <c r="I85" s="130"/>
      <c r="J85" s="130"/>
      <c r="K85" s="131"/>
      <c r="L85" s="132"/>
      <c r="M85" s="133"/>
      <c r="N85" s="132"/>
      <c r="O85" s="133"/>
      <c r="P85" s="134"/>
      <c r="Q85" s="92"/>
    </row>
    <row r="86" spans="1:17" ht="15">
      <c r="A86" s="108"/>
      <c r="B86" s="117" t="s">
        <v>16</v>
      </c>
      <c r="C86" s="118" t="s">
        <v>63</v>
      </c>
      <c r="D86" s="119">
        <v>2.81</v>
      </c>
      <c r="E86" s="120">
        <v>13.58</v>
      </c>
      <c r="F86" s="121">
        <v>4.21</v>
      </c>
      <c r="G86" s="121">
        <v>0.94</v>
      </c>
      <c r="H86" s="121">
        <v>4.76</v>
      </c>
      <c r="I86" s="121">
        <v>2.26</v>
      </c>
      <c r="J86" s="121">
        <v>1.08</v>
      </c>
      <c r="K86" s="122">
        <v>0</v>
      </c>
      <c r="L86" s="123">
        <f t="shared" si="0"/>
        <v>26.83</v>
      </c>
      <c r="M86" s="124">
        <v>4.4</v>
      </c>
      <c r="N86" s="123">
        <f t="shared" si="1"/>
        <v>34.04</v>
      </c>
      <c r="O86" s="124">
        <v>4.72</v>
      </c>
      <c r="P86" s="125">
        <f>N86+O86</f>
        <v>38.76</v>
      </c>
      <c r="Q86" s="92"/>
    </row>
    <row r="87" spans="1:17" ht="15.75" thickBot="1">
      <c r="A87" s="108"/>
      <c r="B87" s="126"/>
      <c r="C87" s="127"/>
      <c r="D87" s="128"/>
      <c r="E87" s="129"/>
      <c r="F87" s="130"/>
      <c r="G87" s="130"/>
      <c r="H87" s="130"/>
      <c r="I87" s="130"/>
      <c r="J87" s="130"/>
      <c r="K87" s="131"/>
      <c r="L87" s="132"/>
      <c r="M87" s="133"/>
      <c r="N87" s="132"/>
      <c r="O87" s="133"/>
      <c r="P87" s="134"/>
      <c r="Q87" s="92"/>
    </row>
    <row r="88" spans="1:17" ht="15">
      <c r="A88" s="108"/>
      <c r="B88" s="117" t="s">
        <v>16</v>
      </c>
      <c r="C88" s="118" t="s">
        <v>64</v>
      </c>
      <c r="D88" s="119">
        <v>2.07</v>
      </c>
      <c r="E88" s="120">
        <v>9.73</v>
      </c>
      <c r="F88" s="121">
        <v>0</v>
      </c>
      <c r="G88" s="121">
        <v>0</v>
      </c>
      <c r="H88" s="121">
        <v>7.38</v>
      </c>
      <c r="I88" s="121">
        <v>2.35</v>
      </c>
      <c r="J88" s="121">
        <v>1.12</v>
      </c>
      <c r="K88" s="173">
        <v>1</v>
      </c>
      <c r="L88" s="123">
        <f t="shared" si="0"/>
        <v>21.580000000000002</v>
      </c>
      <c r="M88" s="124">
        <v>5.49</v>
      </c>
      <c r="N88" s="123">
        <f t="shared" si="1"/>
        <v>29.14</v>
      </c>
      <c r="O88" s="136">
        <v>2</v>
      </c>
      <c r="P88" s="125">
        <f>N88+O88</f>
        <v>31.14</v>
      </c>
      <c r="Q88" s="92"/>
    </row>
    <row r="89" spans="1:17" ht="15.75" thickBot="1">
      <c r="A89" s="108"/>
      <c r="B89" s="126"/>
      <c r="C89" s="127"/>
      <c r="D89" s="128"/>
      <c r="E89" s="129"/>
      <c r="F89" s="130"/>
      <c r="G89" s="130"/>
      <c r="H89" s="130"/>
      <c r="I89" s="130"/>
      <c r="J89" s="130"/>
      <c r="K89" s="176"/>
      <c r="L89" s="132"/>
      <c r="M89" s="133"/>
      <c r="N89" s="132"/>
      <c r="O89" s="133"/>
      <c r="P89" s="134"/>
      <c r="Q89" s="92"/>
    </row>
    <row r="90" spans="1:17" ht="15">
      <c r="A90" s="108"/>
      <c r="B90" s="117" t="s">
        <v>16</v>
      </c>
      <c r="C90" s="118" t="s">
        <v>65</v>
      </c>
      <c r="D90" s="119">
        <v>2.07</v>
      </c>
      <c r="E90" s="120">
        <v>9.73</v>
      </c>
      <c r="F90" s="121">
        <v>0</v>
      </c>
      <c r="G90" s="121">
        <v>0</v>
      </c>
      <c r="H90" s="121">
        <v>7.38</v>
      </c>
      <c r="I90" s="121">
        <v>2.35</v>
      </c>
      <c r="J90" s="121">
        <v>1.12</v>
      </c>
      <c r="K90" s="173">
        <v>1</v>
      </c>
      <c r="L90" s="123">
        <f t="shared" si="0"/>
        <v>21.580000000000002</v>
      </c>
      <c r="M90" s="124">
        <v>4.4</v>
      </c>
      <c r="N90" s="123">
        <f t="shared" si="1"/>
        <v>28.050000000000004</v>
      </c>
      <c r="O90" s="124">
        <v>3.09</v>
      </c>
      <c r="P90" s="125">
        <f>N90+O90</f>
        <v>31.140000000000004</v>
      </c>
      <c r="Q90" s="92"/>
    </row>
    <row r="91" spans="1:17" ht="15.75" thickBot="1">
      <c r="A91" s="108"/>
      <c r="B91" s="126"/>
      <c r="C91" s="127"/>
      <c r="D91" s="128"/>
      <c r="E91" s="129"/>
      <c r="F91" s="130"/>
      <c r="G91" s="130"/>
      <c r="H91" s="130"/>
      <c r="I91" s="130"/>
      <c r="J91" s="130"/>
      <c r="K91" s="176"/>
      <c r="L91" s="132"/>
      <c r="M91" s="133"/>
      <c r="N91" s="132"/>
      <c r="O91" s="133"/>
      <c r="P91" s="134"/>
      <c r="Q91" s="92"/>
    </row>
    <row r="92" spans="1:17" ht="15">
      <c r="A92" s="108"/>
      <c r="B92" s="117" t="s">
        <v>24</v>
      </c>
      <c r="C92" s="118" t="s">
        <v>66</v>
      </c>
      <c r="D92" s="119">
        <v>2.07</v>
      </c>
      <c r="E92" s="120">
        <v>9.73</v>
      </c>
      <c r="F92" s="121">
        <v>0</v>
      </c>
      <c r="G92" s="121">
        <v>0</v>
      </c>
      <c r="H92" s="121">
        <v>7.38</v>
      </c>
      <c r="I92" s="121">
        <v>2.35</v>
      </c>
      <c r="J92" s="121">
        <v>1.12</v>
      </c>
      <c r="K92" s="173">
        <v>1</v>
      </c>
      <c r="L92" s="123">
        <f t="shared" si="0"/>
        <v>21.580000000000002</v>
      </c>
      <c r="M92" s="124">
        <v>4.4</v>
      </c>
      <c r="N92" s="123">
        <f t="shared" si="1"/>
        <v>28.050000000000004</v>
      </c>
      <c r="O92" s="124">
        <v>3.09</v>
      </c>
      <c r="P92" s="125">
        <f>N92+O92</f>
        <v>31.140000000000004</v>
      </c>
      <c r="Q92" s="92"/>
    </row>
    <row r="93" spans="1:17" ht="15.75" thickBot="1">
      <c r="A93" s="108"/>
      <c r="B93" s="126"/>
      <c r="C93" s="127"/>
      <c r="D93" s="128"/>
      <c r="E93" s="129"/>
      <c r="F93" s="130"/>
      <c r="G93" s="130"/>
      <c r="H93" s="130"/>
      <c r="I93" s="130"/>
      <c r="J93" s="130"/>
      <c r="K93" s="176"/>
      <c r="L93" s="132"/>
      <c r="M93" s="133"/>
      <c r="N93" s="132"/>
      <c r="O93" s="133"/>
      <c r="P93" s="134"/>
      <c r="Q93" s="92"/>
    </row>
    <row r="94" spans="1:17" ht="15">
      <c r="A94" s="108"/>
      <c r="B94" s="117" t="s">
        <v>24</v>
      </c>
      <c r="C94" s="118" t="s">
        <v>67</v>
      </c>
      <c r="D94" s="119">
        <v>2.07</v>
      </c>
      <c r="E94" s="120">
        <v>9.73</v>
      </c>
      <c r="F94" s="121">
        <v>0</v>
      </c>
      <c r="G94" s="121">
        <v>0</v>
      </c>
      <c r="H94" s="121">
        <v>7.38</v>
      </c>
      <c r="I94" s="121">
        <v>2.35</v>
      </c>
      <c r="J94" s="121">
        <v>1.12</v>
      </c>
      <c r="K94" s="173">
        <v>1</v>
      </c>
      <c r="L94" s="123">
        <f t="shared" si="0"/>
        <v>21.580000000000002</v>
      </c>
      <c r="M94" s="124">
        <v>4.4</v>
      </c>
      <c r="N94" s="123">
        <f t="shared" si="1"/>
        <v>28.050000000000004</v>
      </c>
      <c r="O94" s="124">
        <v>3.09</v>
      </c>
      <c r="P94" s="125">
        <f>N94+O94</f>
        <v>31.140000000000004</v>
      </c>
      <c r="Q94" s="92"/>
    </row>
    <row r="95" spans="1:17" ht="15.75" thickBot="1">
      <c r="A95" s="108"/>
      <c r="B95" s="126"/>
      <c r="C95" s="127"/>
      <c r="D95" s="128"/>
      <c r="E95" s="129"/>
      <c r="F95" s="130"/>
      <c r="G95" s="130"/>
      <c r="H95" s="130"/>
      <c r="I95" s="130"/>
      <c r="J95" s="130"/>
      <c r="K95" s="176"/>
      <c r="L95" s="132"/>
      <c r="M95" s="133"/>
      <c r="N95" s="132"/>
      <c r="O95" s="133"/>
      <c r="P95" s="134"/>
      <c r="Q95" s="92"/>
    </row>
    <row r="96" spans="1:17" ht="15">
      <c r="A96" s="108"/>
      <c r="B96" s="117" t="s">
        <v>24</v>
      </c>
      <c r="C96" s="118" t="s">
        <v>68</v>
      </c>
      <c r="D96" s="119">
        <v>2.07</v>
      </c>
      <c r="E96" s="120">
        <v>9.73</v>
      </c>
      <c r="F96" s="121">
        <v>0</v>
      </c>
      <c r="G96" s="121">
        <v>0</v>
      </c>
      <c r="H96" s="121">
        <v>7.38</v>
      </c>
      <c r="I96" s="121">
        <v>2.35</v>
      </c>
      <c r="J96" s="121">
        <v>1.12</v>
      </c>
      <c r="K96" s="173">
        <v>1</v>
      </c>
      <c r="L96" s="123">
        <f t="shared" si="0"/>
        <v>21.580000000000002</v>
      </c>
      <c r="M96" s="124">
        <v>4.4</v>
      </c>
      <c r="N96" s="123">
        <f t="shared" si="1"/>
        <v>28.050000000000004</v>
      </c>
      <c r="O96" s="124">
        <v>3.09</v>
      </c>
      <c r="P96" s="125">
        <f>N96+O96</f>
        <v>31.140000000000004</v>
      </c>
      <c r="Q96" s="92"/>
    </row>
    <row r="97" spans="1:17" ht="15.75" thickBot="1">
      <c r="A97" s="108"/>
      <c r="B97" s="126"/>
      <c r="C97" s="127"/>
      <c r="D97" s="128"/>
      <c r="E97" s="129"/>
      <c r="F97" s="130"/>
      <c r="G97" s="130"/>
      <c r="H97" s="130"/>
      <c r="I97" s="130"/>
      <c r="J97" s="130"/>
      <c r="K97" s="176"/>
      <c r="L97" s="132"/>
      <c r="M97" s="133"/>
      <c r="N97" s="132"/>
      <c r="O97" s="133"/>
      <c r="P97" s="134"/>
      <c r="Q97" s="92"/>
    </row>
    <row r="98" spans="1:17" ht="15">
      <c r="A98" s="108"/>
      <c r="B98" s="117" t="s">
        <v>24</v>
      </c>
      <c r="C98" s="118" t="s">
        <v>69</v>
      </c>
      <c r="D98" s="119">
        <v>1.6</v>
      </c>
      <c r="E98" s="120">
        <v>5.91</v>
      </c>
      <c r="F98" s="121">
        <v>0</v>
      </c>
      <c r="G98" s="121">
        <v>0</v>
      </c>
      <c r="H98" s="121">
        <v>7.38</v>
      </c>
      <c r="I98" s="121">
        <v>2.23</v>
      </c>
      <c r="J98" s="121">
        <v>1.06</v>
      </c>
      <c r="K98" s="122">
        <v>0</v>
      </c>
      <c r="L98" s="123">
        <f t="shared" si="0"/>
        <v>16.58</v>
      </c>
      <c r="M98" s="124">
        <v>4.4</v>
      </c>
      <c r="N98" s="123">
        <f t="shared" si="1"/>
        <v>22.58</v>
      </c>
      <c r="O98" s="124">
        <v>3.11</v>
      </c>
      <c r="P98" s="125">
        <f>N98+O98</f>
        <v>25.689999999999998</v>
      </c>
      <c r="Q98" s="92"/>
    </row>
    <row r="99" spans="1:17" ht="15.75" thickBot="1">
      <c r="A99" s="108"/>
      <c r="B99" s="126"/>
      <c r="C99" s="127"/>
      <c r="D99" s="128"/>
      <c r="E99" s="129"/>
      <c r="F99" s="130"/>
      <c r="G99" s="130"/>
      <c r="H99" s="130"/>
      <c r="I99" s="130"/>
      <c r="J99" s="130"/>
      <c r="K99" s="131"/>
      <c r="L99" s="132"/>
      <c r="M99" s="133"/>
      <c r="N99" s="132"/>
      <c r="O99" s="133"/>
      <c r="P99" s="134"/>
      <c r="Q99" s="92"/>
    </row>
    <row r="100" spans="1:17" ht="15">
      <c r="A100" s="108"/>
      <c r="B100" s="117" t="s">
        <v>24</v>
      </c>
      <c r="C100" s="118" t="s">
        <v>70</v>
      </c>
      <c r="D100" s="119">
        <v>2.07</v>
      </c>
      <c r="E100" s="120">
        <v>9.73</v>
      </c>
      <c r="F100" s="121">
        <v>0</v>
      </c>
      <c r="G100" s="121">
        <v>0</v>
      </c>
      <c r="H100" s="121">
        <v>7.38</v>
      </c>
      <c r="I100" s="121">
        <v>2.35</v>
      </c>
      <c r="J100" s="121">
        <v>1.12</v>
      </c>
      <c r="K100" s="173">
        <v>1</v>
      </c>
      <c r="L100" s="123">
        <f t="shared" si="0"/>
        <v>21.580000000000002</v>
      </c>
      <c r="M100" s="124">
        <v>4.4</v>
      </c>
      <c r="N100" s="123">
        <f t="shared" si="1"/>
        <v>28.050000000000004</v>
      </c>
      <c r="O100" s="124">
        <v>3.09</v>
      </c>
      <c r="P100" s="125">
        <f>N100+O100</f>
        <v>31.140000000000004</v>
      </c>
      <c r="Q100" s="92"/>
    </row>
    <row r="101" spans="1:17" ht="15.75" thickBot="1">
      <c r="A101" s="108"/>
      <c r="B101" s="126"/>
      <c r="C101" s="127"/>
      <c r="D101" s="128"/>
      <c r="E101" s="129"/>
      <c r="F101" s="130"/>
      <c r="G101" s="130"/>
      <c r="H101" s="130"/>
      <c r="I101" s="130"/>
      <c r="J101" s="130"/>
      <c r="K101" s="176"/>
      <c r="L101" s="132"/>
      <c r="M101" s="133"/>
      <c r="N101" s="132"/>
      <c r="O101" s="177"/>
      <c r="P101" s="134"/>
      <c r="Q101" s="92"/>
    </row>
    <row r="102" spans="1:17" ht="15">
      <c r="A102" s="108"/>
      <c r="B102" s="117" t="s">
        <v>24</v>
      </c>
      <c r="C102" s="118" t="s">
        <v>71</v>
      </c>
      <c r="D102" s="119">
        <v>2.07</v>
      </c>
      <c r="E102" s="120">
        <v>9.73</v>
      </c>
      <c r="F102" s="121">
        <v>0</v>
      </c>
      <c r="G102" s="121">
        <v>0</v>
      </c>
      <c r="H102" s="121">
        <v>7.38</v>
      </c>
      <c r="I102" s="121">
        <v>2.35</v>
      </c>
      <c r="J102" s="121">
        <v>1.12</v>
      </c>
      <c r="K102" s="173">
        <v>1</v>
      </c>
      <c r="L102" s="123">
        <f t="shared" si="0"/>
        <v>21.580000000000002</v>
      </c>
      <c r="M102" s="124">
        <v>4.4</v>
      </c>
      <c r="N102" s="123">
        <f t="shared" si="1"/>
        <v>28.050000000000004</v>
      </c>
      <c r="O102" s="159">
        <v>3.09</v>
      </c>
      <c r="P102" s="125">
        <f>N102+O102</f>
        <v>31.140000000000004</v>
      </c>
      <c r="Q102" s="92"/>
    </row>
    <row r="103" spans="1:17" ht="15.75" thickBot="1">
      <c r="A103" s="108"/>
      <c r="B103" s="126"/>
      <c r="C103" s="127"/>
      <c r="D103" s="128"/>
      <c r="E103" s="129"/>
      <c r="F103" s="130"/>
      <c r="G103" s="130"/>
      <c r="H103" s="130"/>
      <c r="I103" s="130"/>
      <c r="J103" s="130"/>
      <c r="K103" s="131"/>
      <c r="L103" s="132"/>
      <c r="M103" s="133"/>
      <c r="N103" s="132"/>
      <c r="O103" s="177"/>
      <c r="P103" s="134"/>
      <c r="Q103" s="92"/>
    </row>
    <row r="104" spans="1:17" ht="15">
      <c r="A104" s="108"/>
      <c r="B104" s="117" t="s">
        <v>26</v>
      </c>
      <c r="C104" s="118" t="s">
        <v>72</v>
      </c>
      <c r="D104" s="119">
        <v>2.07</v>
      </c>
      <c r="E104" s="120">
        <v>9.87</v>
      </c>
      <c r="F104" s="121">
        <v>0</v>
      </c>
      <c r="G104" s="121">
        <v>0</v>
      </c>
      <c r="H104" s="121">
        <v>7.38</v>
      </c>
      <c r="I104" s="121">
        <v>2.35</v>
      </c>
      <c r="J104" s="121">
        <v>1.12</v>
      </c>
      <c r="K104" s="122">
        <v>0</v>
      </c>
      <c r="L104" s="123">
        <f t="shared" si="0"/>
        <v>20.720000000000002</v>
      </c>
      <c r="M104" s="124">
        <v>5.49</v>
      </c>
      <c r="N104" s="123">
        <f t="shared" si="1"/>
        <v>28.28</v>
      </c>
      <c r="O104" s="159">
        <v>2</v>
      </c>
      <c r="P104" s="125">
        <f>N104+O104</f>
        <v>30.28</v>
      </c>
      <c r="Q104" s="92"/>
    </row>
    <row r="105" spans="1:17" ht="15.75" thickBot="1">
      <c r="A105" s="108"/>
      <c r="B105" s="126"/>
      <c r="C105" s="127"/>
      <c r="D105" s="128"/>
      <c r="E105" s="129"/>
      <c r="F105" s="130"/>
      <c r="G105" s="130"/>
      <c r="H105" s="130"/>
      <c r="I105" s="130"/>
      <c r="J105" s="130"/>
      <c r="K105" s="131"/>
      <c r="L105" s="132"/>
      <c r="M105" s="133"/>
      <c r="N105" s="132"/>
      <c r="O105" s="177"/>
      <c r="P105" s="134"/>
      <c r="Q105" s="92"/>
    </row>
    <row r="106" spans="1:17" ht="15">
      <c r="A106" s="108"/>
      <c r="B106" s="117" t="s">
        <v>26</v>
      </c>
      <c r="C106" s="118" t="s">
        <v>73</v>
      </c>
      <c r="D106" s="119">
        <v>2.07</v>
      </c>
      <c r="E106" s="120">
        <v>9.87</v>
      </c>
      <c r="F106" s="121">
        <v>0</v>
      </c>
      <c r="G106" s="121">
        <v>0</v>
      </c>
      <c r="H106" s="121">
        <v>7.38</v>
      </c>
      <c r="I106" s="121">
        <v>2.35</v>
      </c>
      <c r="J106" s="121">
        <v>1.12</v>
      </c>
      <c r="K106" s="122">
        <v>0</v>
      </c>
      <c r="L106" s="123">
        <f t="shared" si="0"/>
        <v>20.720000000000002</v>
      </c>
      <c r="M106" s="124">
        <v>5.49</v>
      </c>
      <c r="N106" s="123">
        <f t="shared" si="1"/>
        <v>28.28</v>
      </c>
      <c r="O106" s="159">
        <v>2</v>
      </c>
      <c r="P106" s="125">
        <f>N106+O106</f>
        <v>30.28</v>
      </c>
      <c r="Q106" s="92"/>
    </row>
    <row r="107" spans="1:17" ht="15.75" thickBot="1">
      <c r="A107" s="108"/>
      <c r="B107" s="126"/>
      <c r="C107" s="127"/>
      <c r="D107" s="128"/>
      <c r="E107" s="129"/>
      <c r="F107" s="130"/>
      <c r="G107" s="130"/>
      <c r="H107" s="130"/>
      <c r="I107" s="130"/>
      <c r="J107" s="130"/>
      <c r="K107" s="131"/>
      <c r="L107" s="137"/>
      <c r="M107" s="138"/>
      <c r="N107" s="137"/>
      <c r="O107" s="138"/>
      <c r="P107" s="139"/>
      <c r="Q107" s="92"/>
    </row>
    <row r="108" spans="1:17" ht="15.75" thickBot="1">
      <c r="A108" s="108"/>
      <c r="B108" s="117" t="s">
        <v>26</v>
      </c>
      <c r="C108" s="118" t="s">
        <v>74</v>
      </c>
      <c r="D108" s="119">
        <v>2.07</v>
      </c>
      <c r="E108" s="120">
        <v>9.87</v>
      </c>
      <c r="F108" s="121">
        <v>0</v>
      </c>
      <c r="G108" s="121">
        <v>0</v>
      </c>
      <c r="H108" s="121">
        <v>7.38</v>
      </c>
      <c r="I108" s="121">
        <v>2.35</v>
      </c>
      <c r="J108" s="121">
        <v>1.12</v>
      </c>
      <c r="K108" s="122">
        <v>0</v>
      </c>
      <c r="L108" s="123">
        <f>E108+F108+G108+H108+I108+J108+K108</f>
        <v>20.720000000000002</v>
      </c>
      <c r="M108" s="124">
        <v>5.49</v>
      </c>
      <c r="N108" s="123">
        <f>D108+L108+M108</f>
        <v>28.28</v>
      </c>
      <c r="O108" s="159">
        <v>2</v>
      </c>
      <c r="P108" s="125">
        <f>N108+O108</f>
        <v>30.28</v>
      </c>
      <c r="Q108" s="92"/>
    </row>
    <row r="109" spans="1:17" ht="15.75" thickBot="1">
      <c r="A109" s="108"/>
      <c r="B109" s="143"/>
      <c r="C109" s="144"/>
      <c r="D109" s="145"/>
      <c r="E109" s="178"/>
      <c r="F109" s="146"/>
      <c r="G109" s="146"/>
      <c r="H109" s="146"/>
      <c r="I109" s="146"/>
      <c r="J109" s="178"/>
      <c r="K109" s="146"/>
      <c r="L109" s="145"/>
      <c r="M109" s="147"/>
      <c r="N109" s="145"/>
      <c r="O109" s="179"/>
      <c r="P109" s="148"/>
      <c r="Q109" s="92"/>
    </row>
    <row r="110" spans="1:17" ht="15.75" thickBot="1">
      <c r="A110" s="108"/>
      <c r="B110" s="149" t="s">
        <v>75</v>
      </c>
      <c r="C110" s="150" t="s">
        <v>27</v>
      </c>
      <c r="D110" s="153">
        <v>2.07</v>
      </c>
      <c r="E110" s="154">
        <v>9.73</v>
      </c>
      <c r="F110" s="155">
        <v>0</v>
      </c>
      <c r="G110" s="155">
        <v>0</v>
      </c>
      <c r="H110" s="155">
        <v>7.38</v>
      </c>
      <c r="I110" s="155">
        <v>2.35</v>
      </c>
      <c r="J110" s="155">
        <v>1.12</v>
      </c>
      <c r="K110" s="180">
        <v>1</v>
      </c>
      <c r="L110" s="137">
        <f>E110+F110+G110+H110+I110+J110+K110</f>
        <v>21.580000000000002</v>
      </c>
      <c r="M110" s="138">
        <v>5.49</v>
      </c>
      <c r="N110" s="137">
        <f>D110+L110+M110</f>
        <v>29.14</v>
      </c>
      <c r="O110" s="161">
        <v>2</v>
      </c>
      <c r="P110" s="139">
        <f>N110+O110</f>
        <v>31.14</v>
      </c>
      <c r="Q110" s="92"/>
    </row>
    <row r="111" spans="1:17" ht="15.75" thickBot="1">
      <c r="A111" s="108"/>
      <c r="B111" s="143"/>
      <c r="C111" s="157"/>
      <c r="D111" s="145"/>
      <c r="E111" s="146"/>
      <c r="F111" s="146"/>
      <c r="G111" s="146"/>
      <c r="H111" s="146"/>
      <c r="I111" s="146"/>
      <c r="J111" s="178"/>
      <c r="K111" s="146"/>
      <c r="L111" s="145"/>
      <c r="M111" s="147"/>
      <c r="N111" s="145"/>
      <c r="O111" s="179"/>
      <c r="P111" s="148"/>
      <c r="Q111" s="92"/>
    </row>
    <row r="112" spans="1:17" ht="15.75" thickBot="1">
      <c r="A112" s="108"/>
      <c r="B112" s="149" t="s">
        <v>75</v>
      </c>
      <c r="C112" s="150" t="s">
        <v>28</v>
      </c>
      <c r="D112" s="153">
        <v>2.07</v>
      </c>
      <c r="E112" s="154">
        <v>9.87</v>
      </c>
      <c r="F112" s="155">
        <v>0</v>
      </c>
      <c r="G112" s="155">
        <v>0</v>
      </c>
      <c r="H112" s="155">
        <v>7.38</v>
      </c>
      <c r="I112" s="155">
        <v>2.35</v>
      </c>
      <c r="J112" s="155">
        <v>1.12</v>
      </c>
      <c r="K112" s="156">
        <v>0</v>
      </c>
      <c r="L112" s="137">
        <f>E112+F112+G112+H112+I112+J112+K112</f>
        <v>20.720000000000002</v>
      </c>
      <c r="M112" s="138">
        <v>4.4</v>
      </c>
      <c r="N112" s="137">
        <f>D112+L112+M112</f>
        <v>27.190000000000005</v>
      </c>
      <c r="O112" s="138">
        <v>3.09</v>
      </c>
      <c r="P112" s="139">
        <f>N112+O112</f>
        <v>30.280000000000005</v>
      </c>
      <c r="Q112" s="92"/>
    </row>
    <row r="113" spans="1:17" ht="15.75" thickBot="1">
      <c r="A113" s="108"/>
      <c r="B113" s="143"/>
      <c r="C113" s="144"/>
      <c r="D113" s="145"/>
      <c r="E113" s="146"/>
      <c r="F113" s="146"/>
      <c r="G113" s="146"/>
      <c r="H113" s="146"/>
      <c r="I113" s="146"/>
      <c r="J113" s="178"/>
      <c r="K113" s="146"/>
      <c r="L113" s="145"/>
      <c r="M113" s="147"/>
      <c r="N113" s="145"/>
      <c r="O113" s="147"/>
      <c r="P113" s="148"/>
      <c r="Q113" s="92"/>
    </row>
    <row r="114" spans="1:17" ht="15.75" thickBot="1">
      <c r="A114" s="108"/>
      <c r="B114" s="149" t="s">
        <v>75</v>
      </c>
      <c r="C114" s="150" t="s">
        <v>44</v>
      </c>
      <c r="D114" s="153">
        <v>2.07</v>
      </c>
      <c r="E114" s="154">
        <v>9.73</v>
      </c>
      <c r="F114" s="155">
        <v>0</v>
      </c>
      <c r="G114" s="155">
        <v>0</v>
      </c>
      <c r="H114" s="155">
        <v>7.38</v>
      </c>
      <c r="I114" s="155">
        <v>2.35</v>
      </c>
      <c r="J114" s="155">
        <v>1.12</v>
      </c>
      <c r="K114" s="160">
        <v>1</v>
      </c>
      <c r="L114" s="137">
        <f>E114+F114+G114+H114+I114+J114+K114</f>
        <v>21.580000000000002</v>
      </c>
      <c r="M114" s="138">
        <v>4.4</v>
      </c>
      <c r="N114" s="137">
        <f>D114+L114+M114</f>
        <v>28.050000000000004</v>
      </c>
      <c r="O114" s="138">
        <v>3.09</v>
      </c>
      <c r="P114" s="139">
        <f>N114+O114</f>
        <v>31.140000000000004</v>
      </c>
      <c r="Q114" s="92"/>
    </row>
    <row r="115" spans="1:17" ht="15.75" thickBot="1">
      <c r="A115" s="108"/>
      <c r="B115" s="143"/>
      <c r="C115" s="144"/>
      <c r="D115" s="145"/>
      <c r="E115" s="146"/>
      <c r="F115" s="146"/>
      <c r="G115" s="146"/>
      <c r="H115" s="146"/>
      <c r="I115" s="146"/>
      <c r="J115" s="178"/>
      <c r="K115" s="146"/>
      <c r="L115" s="145"/>
      <c r="M115" s="147"/>
      <c r="N115" s="145"/>
      <c r="O115" s="147"/>
      <c r="P115" s="148"/>
      <c r="Q115" s="92"/>
    </row>
    <row r="116" spans="1:17" ht="15.75" thickBot="1">
      <c r="A116" s="108"/>
      <c r="B116" s="117" t="s">
        <v>75</v>
      </c>
      <c r="C116" s="118" t="s">
        <v>38</v>
      </c>
      <c r="D116" s="119">
        <v>1.88</v>
      </c>
      <c r="E116" s="120">
        <v>8.14</v>
      </c>
      <c r="F116" s="121">
        <v>0</v>
      </c>
      <c r="G116" s="121">
        <v>0</v>
      </c>
      <c r="H116" s="121">
        <v>6.74</v>
      </c>
      <c r="I116" s="121">
        <v>2.13</v>
      </c>
      <c r="J116" s="121">
        <v>1.02</v>
      </c>
      <c r="K116" s="122">
        <v>0.91</v>
      </c>
      <c r="L116" s="123">
        <f>E116+F116+G116+H116+I116+J116+K116</f>
        <v>18.94</v>
      </c>
      <c r="M116" s="124">
        <v>4.4</v>
      </c>
      <c r="N116" s="123">
        <f>D116+L116+M116</f>
        <v>25.22</v>
      </c>
      <c r="O116" s="124">
        <v>3.09</v>
      </c>
      <c r="P116" s="125">
        <f>N116+O116</f>
        <v>28.31</v>
      </c>
      <c r="Q116" s="92"/>
    </row>
    <row r="117" spans="1:17" ht="15.75" thickBot="1">
      <c r="A117" s="108"/>
      <c r="B117" s="143"/>
      <c r="C117" s="144"/>
      <c r="D117" s="152"/>
      <c r="E117" s="146"/>
      <c r="F117" s="146"/>
      <c r="G117" s="146"/>
      <c r="H117" s="146"/>
      <c r="I117" s="146"/>
      <c r="J117" s="146"/>
      <c r="K117" s="146"/>
      <c r="L117" s="145"/>
      <c r="M117" s="147"/>
      <c r="N117" s="145"/>
      <c r="O117" s="147"/>
      <c r="P117" s="148"/>
      <c r="Q117" s="92"/>
    </row>
    <row r="118" spans="1:17" ht="15">
      <c r="A118" s="108"/>
      <c r="B118" s="117" t="s">
        <v>75</v>
      </c>
      <c r="C118" s="118" t="s">
        <v>76</v>
      </c>
      <c r="D118" s="119">
        <v>2.07</v>
      </c>
      <c r="E118" s="120">
        <v>9.73</v>
      </c>
      <c r="F118" s="121">
        <v>0</v>
      </c>
      <c r="G118" s="121">
        <v>0</v>
      </c>
      <c r="H118" s="121">
        <v>7.38</v>
      </c>
      <c r="I118" s="121">
        <v>2.35</v>
      </c>
      <c r="J118" s="121">
        <v>1.12</v>
      </c>
      <c r="K118" s="173">
        <v>1</v>
      </c>
      <c r="L118" s="123">
        <f>E118+F118+G118+H118+I118+J118+K118</f>
        <v>21.580000000000002</v>
      </c>
      <c r="M118" s="124">
        <v>4.4</v>
      </c>
      <c r="N118" s="123">
        <f>D118+L118+M118</f>
        <v>28.050000000000004</v>
      </c>
      <c r="O118" s="124">
        <v>3.09</v>
      </c>
      <c r="P118" s="125">
        <f>N118+O118</f>
        <v>31.140000000000004</v>
      </c>
      <c r="Q118" s="92"/>
    </row>
    <row r="119" spans="1:17" ht="15.75" thickBot="1">
      <c r="A119" s="108"/>
      <c r="B119" s="126"/>
      <c r="C119" s="127"/>
      <c r="D119" s="128"/>
      <c r="E119" s="129"/>
      <c r="F119" s="130"/>
      <c r="G119" s="130"/>
      <c r="H119" s="130"/>
      <c r="I119" s="130"/>
      <c r="J119" s="130"/>
      <c r="K119" s="131"/>
      <c r="L119" s="132"/>
      <c r="M119" s="133"/>
      <c r="N119" s="132"/>
      <c r="O119" s="133"/>
      <c r="P119" s="134"/>
      <c r="Q119" s="92"/>
    </row>
    <row r="120" spans="1:17" ht="15.75" thickBot="1">
      <c r="A120" s="108"/>
      <c r="B120" s="143" t="s">
        <v>75</v>
      </c>
      <c r="C120" s="144" t="s">
        <v>59</v>
      </c>
      <c r="D120" s="152">
        <v>2.81</v>
      </c>
      <c r="E120" s="181">
        <v>13.58</v>
      </c>
      <c r="F120" s="182">
        <v>4.21</v>
      </c>
      <c r="G120" s="182">
        <v>0.94</v>
      </c>
      <c r="H120" s="182">
        <v>4.76</v>
      </c>
      <c r="I120" s="182">
        <v>2.26</v>
      </c>
      <c r="J120" s="182">
        <v>1.08</v>
      </c>
      <c r="K120" s="183">
        <v>0</v>
      </c>
      <c r="L120" s="145">
        <f>E120+F120+G120+H120+I120+J120+K120</f>
        <v>26.83</v>
      </c>
      <c r="M120" s="184">
        <v>4.4</v>
      </c>
      <c r="N120" s="145">
        <f>D120+L120+M120</f>
        <v>34.04</v>
      </c>
      <c r="O120" s="184">
        <v>4.72</v>
      </c>
      <c r="P120" s="185">
        <f>N120+O120</f>
        <v>38.76</v>
      </c>
      <c r="Q120" s="92"/>
    </row>
    <row r="121" spans="1:17" ht="15.75" thickBot="1">
      <c r="A121" s="108"/>
      <c r="B121" s="143"/>
      <c r="C121" s="144"/>
      <c r="D121" s="152"/>
      <c r="E121" s="146"/>
      <c r="F121" s="146"/>
      <c r="G121" s="146"/>
      <c r="H121" s="146"/>
      <c r="I121" s="146"/>
      <c r="J121" s="146"/>
      <c r="K121" s="146"/>
      <c r="L121" s="145"/>
      <c r="M121" s="147"/>
      <c r="N121" s="145"/>
      <c r="O121" s="147"/>
      <c r="P121" s="148"/>
      <c r="Q121" s="92"/>
    </row>
    <row r="122" spans="1:17" ht="15.75" thickBot="1">
      <c r="A122" s="108"/>
      <c r="B122" s="149" t="s">
        <v>75</v>
      </c>
      <c r="C122" s="150" t="s">
        <v>77</v>
      </c>
      <c r="D122" s="153">
        <v>2.07</v>
      </c>
      <c r="E122" s="154">
        <v>9.73</v>
      </c>
      <c r="F122" s="155">
        <v>0</v>
      </c>
      <c r="G122" s="155">
        <v>0</v>
      </c>
      <c r="H122" s="155">
        <v>7.38</v>
      </c>
      <c r="I122" s="155">
        <v>2.35</v>
      </c>
      <c r="J122" s="155">
        <v>1.12</v>
      </c>
      <c r="K122" s="160">
        <v>1</v>
      </c>
      <c r="L122" s="137">
        <f>E122+F122+G122+H122+I122+J122+K122</f>
        <v>21.580000000000002</v>
      </c>
      <c r="M122" s="138">
        <v>4.4</v>
      </c>
      <c r="N122" s="137">
        <f>D122+L122+M122</f>
        <v>28.050000000000004</v>
      </c>
      <c r="O122" s="138">
        <v>3.09</v>
      </c>
      <c r="P122" s="139">
        <f>N122+O122</f>
        <v>31.140000000000004</v>
      </c>
      <c r="Q122" s="92"/>
    </row>
    <row r="123" spans="1:17" ht="15.75" thickBot="1">
      <c r="A123" s="108"/>
      <c r="B123" s="143"/>
      <c r="C123" s="144"/>
      <c r="D123" s="152"/>
      <c r="E123" s="146"/>
      <c r="F123" s="146"/>
      <c r="G123" s="146"/>
      <c r="H123" s="146"/>
      <c r="I123" s="146"/>
      <c r="J123" s="146"/>
      <c r="K123" s="146"/>
      <c r="L123" s="145"/>
      <c r="M123" s="147"/>
      <c r="N123" s="145"/>
      <c r="O123" s="147"/>
      <c r="P123" s="148"/>
      <c r="Q123" s="92"/>
    </row>
    <row r="124" spans="1:17" ht="15.75" thickBot="1">
      <c r="A124" s="108"/>
      <c r="B124" s="149" t="s">
        <v>75</v>
      </c>
      <c r="C124" s="150" t="s">
        <v>72</v>
      </c>
      <c r="D124" s="119">
        <v>1.88</v>
      </c>
      <c r="E124" s="120">
        <v>8.14</v>
      </c>
      <c r="F124" s="121">
        <v>0</v>
      </c>
      <c r="G124" s="121">
        <v>0</v>
      </c>
      <c r="H124" s="121">
        <v>6.74</v>
      </c>
      <c r="I124" s="121">
        <v>2.13</v>
      </c>
      <c r="J124" s="121">
        <v>1.02</v>
      </c>
      <c r="K124" s="122">
        <v>0.91</v>
      </c>
      <c r="L124" s="137">
        <f>E124+F124+G124+H124+I124+J124+K124</f>
        <v>18.94</v>
      </c>
      <c r="M124" s="138">
        <v>4.4</v>
      </c>
      <c r="N124" s="137">
        <f>D124+L124+M124</f>
        <v>25.22</v>
      </c>
      <c r="O124" s="138">
        <v>3.09</v>
      </c>
      <c r="P124" s="139">
        <f>N124+O124</f>
        <v>28.31</v>
      </c>
      <c r="Q124" s="92"/>
    </row>
    <row r="125" spans="1:17" ht="15.75" thickBot="1">
      <c r="A125" s="108"/>
      <c r="B125" s="143"/>
      <c r="C125" s="144"/>
      <c r="D125" s="152"/>
      <c r="E125" s="146"/>
      <c r="F125" s="146"/>
      <c r="G125" s="146"/>
      <c r="H125" s="146"/>
      <c r="I125" s="146"/>
      <c r="J125" s="146"/>
      <c r="K125" s="146"/>
      <c r="L125" s="145"/>
      <c r="M125" s="147"/>
      <c r="N125" s="145"/>
      <c r="O125" s="147"/>
      <c r="P125" s="148"/>
      <c r="Q125" s="92"/>
    </row>
    <row r="126" spans="1:17" ht="15.75" thickBot="1">
      <c r="A126" s="108"/>
      <c r="B126" s="149" t="s">
        <v>75</v>
      </c>
      <c r="C126" s="150" t="s">
        <v>78</v>
      </c>
      <c r="D126" s="119">
        <v>2.81</v>
      </c>
      <c r="E126" s="120">
        <v>13.81</v>
      </c>
      <c r="F126" s="121">
        <v>4.21</v>
      </c>
      <c r="G126" s="121">
        <v>0.94</v>
      </c>
      <c r="H126" s="121">
        <v>4.76</v>
      </c>
      <c r="I126" s="121">
        <v>2.26</v>
      </c>
      <c r="J126" s="121">
        <v>1.08</v>
      </c>
      <c r="K126" s="122">
        <v>0.63</v>
      </c>
      <c r="L126" s="137">
        <f>E126+F126+G126+H126+I126+J126+K126</f>
        <v>27.689999999999994</v>
      </c>
      <c r="M126" s="138">
        <v>4.4</v>
      </c>
      <c r="N126" s="137">
        <f>D126+L126+M126</f>
        <v>34.89999999999999</v>
      </c>
      <c r="O126" s="138">
        <v>4.72</v>
      </c>
      <c r="P126" s="139">
        <f>N126+O126</f>
        <v>39.61999999999999</v>
      </c>
      <c r="Q126" s="92"/>
    </row>
    <row r="127" spans="1:17" ht="15.75" thickBot="1">
      <c r="A127" s="108"/>
      <c r="B127" s="143"/>
      <c r="C127" s="144"/>
      <c r="D127" s="152"/>
      <c r="E127" s="146"/>
      <c r="F127" s="146"/>
      <c r="G127" s="146"/>
      <c r="H127" s="146"/>
      <c r="I127" s="146"/>
      <c r="J127" s="146"/>
      <c r="K127" s="146"/>
      <c r="L127" s="145"/>
      <c r="M127" s="147"/>
      <c r="N127" s="145"/>
      <c r="O127" s="147"/>
      <c r="P127" s="148"/>
      <c r="Q127" s="92"/>
    </row>
    <row r="128" spans="1:17" ht="15.75" thickBot="1">
      <c r="A128" s="108"/>
      <c r="B128" s="149" t="s">
        <v>79</v>
      </c>
      <c r="C128" s="150" t="s">
        <v>80</v>
      </c>
      <c r="D128" s="119">
        <v>2.81</v>
      </c>
      <c r="E128" s="120">
        <v>13.81</v>
      </c>
      <c r="F128" s="121">
        <v>4.21</v>
      </c>
      <c r="G128" s="121">
        <v>0.94</v>
      </c>
      <c r="H128" s="121">
        <v>4.76</v>
      </c>
      <c r="I128" s="121">
        <v>2.26</v>
      </c>
      <c r="J128" s="121">
        <v>1.08</v>
      </c>
      <c r="K128" s="122">
        <v>0.63</v>
      </c>
      <c r="L128" s="123">
        <f>E128+F128+G128+H128+I128+J128+K128</f>
        <v>27.689999999999994</v>
      </c>
      <c r="M128" s="124">
        <v>6.62</v>
      </c>
      <c r="N128" s="123">
        <f>D128+L128+M128</f>
        <v>37.11999999999999</v>
      </c>
      <c r="O128" s="124">
        <v>2.5</v>
      </c>
      <c r="P128" s="125">
        <f>N128+O128</f>
        <v>39.61999999999999</v>
      </c>
      <c r="Q128" s="92"/>
    </row>
    <row r="129" spans="1:17" ht="15.75" thickBot="1">
      <c r="A129" s="108"/>
      <c r="B129" s="143"/>
      <c r="C129" s="144"/>
      <c r="D129" s="152"/>
      <c r="E129" s="146"/>
      <c r="F129" s="146"/>
      <c r="G129" s="146"/>
      <c r="H129" s="146"/>
      <c r="I129" s="146"/>
      <c r="J129" s="146"/>
      <c r="K129" s="146"/>
      <c r="L129" s="145"/>
      <c r="M129" s="147"/>
      <c r="N129" s="145"/>
      <c r="O129" s="147"/>
      <c r="P129" s="148"/>
      <c r="Q129" s="92"/>
    </row>
    <row r="130" spans="1:17" ht="15">
      <c r="A130" s="108"/>
      <c r="B130" s="117" t="s">
        <v>81</v>
      </c>
      <c r="C130" s="118" t="s">
        <v>76</v>
      </c>
      <c r="D130" s="119">
        <v>2.07</v>
      </c>
      <c r="E130" s="120">
        <v>9.73</v>
      </c>
      <c r="F130" s="121">
        <v>0</v>
      </c>
      <c r="G130" s="121">
        <v>0</v>
      </c>
      <c r="H130" s="121">
        <v>7.38</v>
      </c>
      <c r="I130" s="121">
        <v>2.35</v>
      </c>
      <c r="J130" s="121">
        <v>1.12</v>
      </c>
      <c r="K130" s="173">
        <v>1</v>
      </c>
      <c r="L130" s="123">
        <f>E130+F130+G130+H130+I130+J130+K130</f>
        <v>21.580000000000002</v>
      </c>
      <c r="M130" s="124">
        <v>4.4</v>
      </c>
      <c r="N130" s="123">
        <f>D130+L130+M130</f>
        <v>28.050000000000004</v>
      </c>
      <c r="O130" s="124">
        <v>3.09</v>
      </c>
      <c r="P130" s="125">
        <f>N130+O130</f>
        <v>31.140000000000004</v>
      </c>
      <c r="Q130" s="92"/>
    </row>
    <row r="131" spans="1:17" ht="15.75" thickBot="1">
      <c r="A131" s="108"/>
      <c r="B131" s="126"/>
      <c r="C131" s="127"/>
      <c r="D131" s="128"/>
      <c r="E131" s="129"/>
      <c r="F131" s="130"/>
      <c r="G131" s="130"/>
      <c r="H131" s="130"/>
      <c r="I131" s="130"/>
      <c r="J131" s="130"/>
      <c r="K131" s="131"/>
      <c r="L131" s="132"/>
      <c r="M131" s="133"/>
      <c r="N131" s="132"/>
      <c r="O131" s="133"/>
      <c r="P131" s="134"/>
      <c r="Q131" s="92"/>
    </row>
    <row r="132" spans="1:17" ht="15">
      <c r="A132" s="108"/>
      <c r="B132" s="117" t="s">
        <v>81</v>
      </c>
      <c r="C132" s="118" t="s">
        <v>82</v>
      </c>
      <c r="D132" s="119">
        <v>2.07</v>
      </c>
      <c r="E132" s="120">
        <v>9.73</v>
      </c>
      <c r="F132" s="121">
        <v>0</v>
      </c>
      <c r="G132" s="121">
        <v>0</v>
      </c>
      <c r="H132" s="121">
        <v>7.38</v>
      </c>
      <c r="I132" s="121">
        <v>2.35</v>
      </c>
      <c r="J132" s="121">
        <v>1.12</v>
      </c>
      <c r="K132" s="173">
        <v>1</v>
      </c>
      <c r="L132" s="123">
        <f>E132+F132+G132+H132+I132+J132+K132</f>
        <v>21.580000000000002</v>
      </c>
      <c r="M132" s="124">
        <v>4.4</v>
      </c>
      <c r="N132" s="123">
        <f>D132+L132+M132</f>
        <v>28.050000000000004</v>
      </c>
      <c r="O132" s="124">
        <v>3.09</v>
      </c>
      <c r="P132" s="125">
        <f>N132+O132</f>
        <v>31.140000000000004</v>
      </c>
      <c r="Q132" s="92"/>
    </row>
    <row r="133" spans="1:17" ht="15.75" thickBot="1">
      <c r="A133" s="108"/>
      <c r="B133" s="126"/>
      <c r="C133" s="127"/>
      <c r="D133" s="128"/>
      <c r="E133" s="129"/>
      <c r="F133" s="130"/>
      <c r="G133" s="130"/>
      <c r="H133" s="130"/>
      <c r="I133" s="130"/>
      <c r="J133" s="130"/>
      <c r="K133" s="131"/>
      <c r="L133" s="132"/>
      <c r="M133" s="133"/>
      <c r="N133" s="132"/>
      <c r="O133" s="133"/>
      <c r="P133" s="134"/>
      <c r="Q133" s="92"/>
    </row>
    <row r="134" spans="1:17" ht="15">
      <c r="A134" s="108"/>
      <c r="B134" s="117" t="s">
        <v>81</v>
      </c>
      <c r="C134" s="118" t="s">
        <v>83</v>
      </c>
      <c r="D134" s="119">
        <v>2.07</v>
      </c>
      <c r="E134" s="120">
        <v>9.73</v>
      </c>
      <c r="F134" s="121">
        <v>0</v>
      </c>
      <c r="G134" s="121">
        <v>0</v>
      </c>
      <c r="H134" s="121">
        <v>7.38</v>
      </c>
      <c r="I134" s="121">
        <v>2.35</v>
      </c>
      <c r="J134" s="121">
        <v>1.12</v>
      </c>
      <c r="K134" s="173">
        <v>1</v>
      </c>
      <c r="L134" s="123">
        <f>E134+F134+G134+H134+I134+J134+K134</f>
        <v>21.580000000000002</v>
      </c>
      <c r="M134" s="124">
        <v>4.4</v>
      </c>
      <c r="N134" s="123">
        <f>D134+L134+M134</f>
        <v>28.050000000000004</v>
      </c>
      <c r="O134" s="124">
        <v>3.09</v>
      </c>
      <c r="P134" s="125">
        <f>N134+O134</f>
        <v>31.140000000000004</v>
      </c>
      <c r="Q134" s="92"/>
    </row>
    <row r="135" spans="1:17" ht="15.75" thickBot="1">
      <c r="A135" s="108"/>
      <c r="B135" s="126"/>
      <c r="C135" s="127"/>
      <c r="D135" s="128"/>
      <c r="E135" s="129"/>
      <c r="F135" s="130"/>
      <c r="G135" s="130"/>
      <c r="H135" s="130"/>
      <c r="I135" s="130"/>
      <c r="J135" s="130"/>
      <c r="K135" s="131"/>
      <c r="L135" s="132"/>
      <c r="M135" s="133"/>
      <c r="N135" s="132"/>
      <c r="O135" s="133"/>
      <c r="P135" s="134"/>
      <c r="Q135" s="92"/>
    </row>
    <row r="136" spans="1:17" ht="15.75" thickBot="1">
      <c r="A136" s="108"/>
      <c r="B136" s="117" t="s">
        <v>84</v>
      </c>
      <c r="C136" s="118" t="s">
        <v>85</v>
      </c>
      <c r="D136" s="119">
        <v>2.81</v>
      </c>
      <c r="E136" s="120">
        <v>13.81</v>
      </c>
      <c r="F136" s="121">
        <v>4.21</v>
      </c>
      <c r="G136" s="121">
        <v>0.94</v>
      </c>
      <c r="H136" s="121">
        <v>4.76</v>
      </c>
      <c r="I136" s="121">
        <v>2.26</v>
      </c>
      <c r="J136" s="121">
        <v>1.08</v>
      </c>
      <c r="K136" s="122">
        <v>0.63</v>
      </c>
      <c r="L136" s="123">
        <f>E136+F136+G136+H136+I136+J136+K136</f>
        <v>27.689999999999994</v>
      </c>
      <c r="M136" s="124">
        <v>6.62</v>
      </c>
      <c r="N136" s="123">
        <f>D136+L136+M136</f>
        <v>37.11999999999999</v>
      </c>
      <c r="O136" s="124">
        <v>2.5</v>
      </c>
      <c r="P136" s="125">
        <f>N136+O136</f>
        <v>39.61999999999999</v>
      </c>
      <c r="Q136" s="92"/>
    </row>
    <row r="137" spans="1:17" ht="15.75" thickBot="1">
      <c r="A137" s="108"/>
      <c r="B137" s="143"/>
      <c r="C137" s="144"/>
      <c r="D137" s="145"/>
      <c r="E137" s="146"/>
      <c r="F137" s="146"/>
      <c r="G137" s="146"/>
      <c r="H137" s="146"/>
      <c r="I137" s="146"/>
      <c r="J137" s="146"/>
      <c r="K137" s="146"/>
      <c r="L137" s="145"/>
      <c r="M137" s="147"/>
      <c r="N137" s="145"/>
      <c r="O137" s="147"/>
      <c r="P137" s="148"/>
      <c r="Q137" s="92"/>
    </row>
    <row r="138" spans="1:17" ht="15.75" thickBot="1">
      <c r="A138" s="108"/>
      <c r="B138" s="149" t="s">
        <v>84</v>
      </c>
      <c r="C138" s="150" t="s">
        <v>86</v>
      </c>
      <c r="D138" s="119">
        <v>2.81</v>
      </c>
      <c r="E138" s="120">
        <v>13.81</v>
      </c>
      <c r="F138" s="121">
        <v>4.21</v>
      </c>
      <c r="G138" s="121">
        <v>0.94</v>
      </c>
      <c r="H138" s="121">
        <v>4.76</v>
      </c>
      <c r="I138" s="121">
        <v>2.26</v>
      </c>
      <c r="J138" s="121">
        <v>1.08</v>
      </c>
      <c r="K138" s="122">
        <v>0.63</v>
      </c>
      <c r="L138" s="137">
        <f>E138+F138+G138+H138+I138+J138+K138</f>
        <v>27.689999999999994</v>
      </c>
      <c r="M138" s="138">
        <v>6.62</v>
      </c>
      <c r="N138" s="137">
        <f>D138+L138+M138</f>
        <v>37.11999999999999</v>
      </c>
      <c r="O138" s="138">
        <v>2.5</v>
      </c>
      <c r="P138" s="139">
        <f>N138+O138</f>
        <v>39.61999999999999</v>
      </c>
      <c r="Q138" s="92"/>
    </row>
    <row r="139" spans="1:17" ht="15.75" thickBot="1">
      <c r="A139" s="108"/>
      <c r="B139" s="143"/>
      <c r="C139" s="144"/>
      <c r="D139" s="152"/>
      <c r="E139" s="146"/>
      <c r="F139" s="146"/>
      <c r="G139" s="146"/>
      <c r="H139" s="146"/>
      <c r="I139" s="146"/>
      <c r="J139" s="146"/>
      <c r="K139" s="146"/>
      <c r="L139" s="145"/>
      <c r="M139" s="147"/>
      <c r="N139" s="145"/>
      <c r="O139" s="147"/>
      <c r="P139" s="148"/>
      <c r="Q139" s="92"/>
    </row>
    <row r="140" spans="1:17" ht="15.75" thickBot="1">
      <c r="A140" s="108"/>
      <c r="B140" s="149" t="s">
        <v>87</v>
      </c>
      <c r="C140" s="150" t="s">
        <v>42</v>
      </c>
      <c r="D140" s="119">
        <v>1.88</v>
      </c>
      <c r="E140" s="120">
        <v>8.14</v>
      </c>
      <c r="F140" s="121">
        <v>0</v>
      </c>
      <c r="G140" s="121">
        <v>0</v>
      </c>
      <c r="H140" s="121">
        <v>6.74</v>
      </c>
      <c r="I140" s="121">
        <v>2.13</v>
      </c>
      <c r="J140" s="121">
        <v>1.02</v>
      </c>
      <c r="K140" s="122">
        <v>0.91</v>
      </c>
      <c r="L140" s="137">
        <f>E140+F140+G140+H140+I140+J140+K140</f>
        <v>18.94</v>
      </c>
      <c r="M140" s="138">
        <v>4.4</v>
      </c>
      <c r="N140" s="137">
        <f>D140+L140+M140</f>
        <v>25.22</v>
      </c>
      <c r="O140" s="138">
        <v>3.09</v>
      </c>
      <c r="P140" s="139">
        <f>N140+O140</f>
        <v>28.31</v>
      </c>
      <c r="Q140" s="92"/>
    </row>
    <row r="141" spans="1:17" ht="15.75" thickBot="1">
      <c r="A141" s="108"/>
      <c r="B141" s="143"/>
      <c r="C141" s="144"/>
      <c r="D141" s="152"/>
      <c r="E141" s="146"/>
      <c r="F141" s="146"/>
      <c r="G141" s="146"/>
      <c r="H141" s="146"/>
      <c r="I141" s="146"/>
      <c r="J141" s="146"/>
      <c r="K141" s="146"/>
      <c r="L141" s="145"/>
      <c r="M141" s="147"/>
      <c r="N141" s="145"/>
      <c r="O141" s="147"/>
      <c r="P141" s="148"/>
      <c r="Q141" s="92"/>
    </row>
    <row r="142" spans="1:17" ht="15.75" thickBot="1">
      <c r="A142" s="108"/>
      <c r="B142" s="149" t="s">
        <v>87</v>
      </c>
      <c r="C142" s="150" t="s">
        <v>52</v>
      </c>
      <c r="D142" s="153">
        <v>1.6</v>
      </c>
      <c r="E142" s="154">
        <v>5.91</v>
      </c>
      <c r="F142" s="155">
        <v>0</v>
      </c>
      <c r="G142" s="155">
        <v>0</v>
      </c>
      <c r="H142" s="155">
        <v>7.38</v>
      </c>
      <c r="I142" s="155">
        <v>2.23</v>
      </c>
      <c r="J142" s="155">
        <v>1.06</v>
      </c>
      <c r="K142" s="156">
        <v>0</v>
      </c>
      <c r="L142" s="137">
        <f>E142+F142+G142+H142+I142+J142+K142</f>
        <v>16.58</v>
      </c>
      <c r="M142" s="138">
        <v>4.4</v>
      </c>
      <c r="N142" s="137">
        <f>D142+L142+M142</f>
        <v>22.58</v>
      </c>
      <c r="O142" s="138">
        <v>3.11</v>
      </c>
      <c r="P142" s="139">
        <f>N142+O142</f>
        <v>25.689999999999998</v>
      </c>
      <c r="Q142" s="92"/>
    </row>
    <row r="143" spans="1:17" ht="15.75" thickBot="1">
      <c r="A143" s="108"/>
      <c r="B143" s="143"/>
      <c r="C143" s="144"/>
      <c r="D143" s="152"/>
      <c r="E143" s="146"/>
      <c r="F143" s="146"/>
      <c r="G143" s="146"/>
      <c r="H143" s="146"/>
      <c r="I143" s="146"/>
      <c r="J143" s="146"/>
      <c r="K143" s="146"/>
      <c r="L143" s="145"/>
      <c r="M143" s="147"/>
      <c r="N143" s="145"/>
      <c r="O143" s="179"/>
      <c r="P143" s="148"/>
      <c r="Q143" s="92"/>
    </row>
    <row r="144" spans="1:17" ht="15.75" thickBot="1">
      <c r="A144" s="108"/>
      <c r="B144" s="117" t="s">
        <v>87</v>
      </c>
      <c r="C144" s="118" t="s">
        <v>88</v>
      </c>
      <c r="D144" s="119">
        <v>2.07</v>
      </c>
      <c r="E144" s="120">
        <v>9.73</v>
      </c>
      <c r="F144" s="121">
        <v>0</v>
      </c>
      <c r="G144" s="121">
        <v>0</v>
      </c>
      <c r="H144" s="121">
        <v>7.38</v>
      </c>
      <c r="I144" s="121">
        <v>2.35</v>
      </c>
      <c r="J144" s="121">
        <v>1.12</v>
      </c>
      <c r="K144" s="135">
        <v>1</v>
      </c>
      <c r="L144" s="123">
        <f>E144+F144+G144+H144+I144+J144+K144</f>
        <v>21.580000000000002</v>
      </c>
      <c r="M144" s="124">
        <v>5.49</v>
      </c>
      <c r="N144" s="123">
        <f>D144+L144+M144</f>
        <v>29.14</v>
      </c>
      <c r="O144" s="136">
        <v>2</v>
      </c>
      <c r="P144" s="125">
        <f>N144+O144</f>
        <v>31.14</v>
      </c>
      <c r="Q144" s="92"/>
    </row>
    <row r="145" spans="1:17" ht="15.75" thickBot="1">
      <c r="A145" s="108"/>
      <c r="B145" s="143"/>
      <c r="C145" s="144"/>
      <c r="D145" s="152"/>
      <c r="E145" s="146"/>
      <c r="F145" s="146"/>
      <c r="G145" s="146"/>
      <c r="H145" s="146"/>
      <c r="I145" s="146"/>
      <c r="J145" s="146"/>
      <c r="K145" s="146"/>
      <c r="L145" s="145"/>
      <c r="M145" s="147"/>
      <c r="N145" s="145"/>
      <c r="O145" s="179"/>
      <c r="P145" s="148"/>
      <c r="Q145" s="92"/>
    </row>
    <row r="146" spans="1:17" ht="15.75" thickBot="1">
      <c r="A146" s="108"/>
      <c r="B146" s="149" t="s">
        <v>87</v>
      </c>
      <c r="C146" s="150" t="s">
        <v>89</v>
      </c>
      <c r="D146" s="119">
        <v>2.07</v>
      </c>
      <c r="E146" s="120">
        <v>9.73</v>
      </c>
      <c r="F146" s="121">
        <v>0</v>
      </c>
      <c r="G146" s="121">
        <v>0</v>
      </c>
      <c r="H146" s="121">
        <v>7.38</v>
      </c>
      <c r="I146" s="121">
        <v>2.35</v>
      </c>
      <c r="J146" s="121">
        <v>1.12</v>
      </c>
      <c r="K146" s="135">
        <v>1</v>
      </c>
      <c r="L146" s="123">
        <f>E146+F146+G146+H146+I146+J146+K146</f>
        <v>21.580000000000002</v>
      </c>
      <c r="M146" s="124">
        <v>5.49</v>
      </c>
      <c r="N146" s="123">
        <f>D146+L146+M146</f>
        <v>29.14</v>
      </c>
      <c r="O146" s="136">
        <v>2</v>
      </c>
      <c r="P146" s="125">
        <f>N146+O146</f>
        <v>31.14</v>
      </c>
      <c r="Q146" s="92"/>
    </row>
    <row r="147" spans="1:17" ht="15.75" thickBot="1">
      <c r="A147" s="108"/>
      <c r="B147" s="143"/>
      <c r="C147" s="144"/>
      <c r="D147" s="152"/>
      <c r="E147" s="146"/>
      <c r="F147" s="146"/>
      <c r="G147" s="146"/>
      <c r="H147" s="146"/>
      <c r="I147" s="146"/>
      <c r="J147" s="146"/>
      <c r="K147" s="146"/>
      <c r="L147" s="145"/>
      <c r="M147" s="147"/>
      <c r="N147" s="145"/>
      <c r="O147" s="147"/>
      <c r="P147" s="148"/>
      <c r="Q147" s="92"/>
    </row>
    <row r="148" spans="1:17" ht="15">
      <c r="A148" s="108"/>
      <c r="B148" s="117" t="s">
        <v>87</v>
      </c>
      <c r="C148" s="118" t="s">
        <v>90</v>
      </c>
      <c r="D148" s="119">
        <v>2.07</v>
      </c>
      <c r="E148" s="120">
        <v>9.73</v>
      </c>
      <c r="F148" s="121">
        <v>0</v>
      </c>
      <c r="G148" s="121">
        <v>0</v>
      </c>
      <c r="H148" s="121">
        <v>7.38</v>
      </c>
      <c r="I148" s="121">
        <v>2.35</v>
      </c>
      <c r="J148" s="121">
        <v>1.12</v>
      </c>
      <c r="K148" s="135">
        <v>1</v>
      </c>
      <c r="L148" s="123">
        <f>E148+F148+G148+H148+I148+J148+K148</f>
        <v>21.580000000000002</v>
      </c>
      <c r="M148" s="124">
        <v>5.49</v>
      </c>
      <c r="N148" s="123">
        <f>D148+L148+M148</f>
        <v>29.14</v>
      </c>
      <c r="O148" s="136">
        <v>2</v>
      </c>
      <c r="P148" s="125">
        <f>N148+O148</f>
        <v>31.14</v>
      </c>
      <c r="Q148" s="92"/>
    </row>
    <row r="149" spans="1:17" ht="15.75" thickBot="1">
      <c r="A149" s="108"/>
      <c r="B149" s="126"/>
      <c r="C149" s="127"/>
      <c r="D149" s="132"/>
      <c r="E149" s="165"/>
      <c r="F149" s="165"/>
      <c r="G149" s="165"/>
      <c r="H149" s="165"/>
      <c r="I149" s="165"/>
      <c r="J149" s="186"/>
      <c r="K149" s="165"/>
      <c r="L149" s="132"/>
      <c r="M149" s="133"/>
      <c r="N149" s="132"/>
      <c r="O149" s="187"/>
      <c r="P149" s="134"/>
      <c r="Q149" s="92"/>
    </row>
    <row r="150" spans="1:17" ht="15">
      <c r="A150" s="108"/>
      <c r="B150" s="117" t="s">
        <v>91</v>
      </c>
      <c r="C150" s="118" t="s">
        <v>57</v>
      </c>
      <c r="D150" s="119">
        <v>2.81</v>
      </c>
      <c r="E150" s="120">
        <v>12.47</v>
      </c>
      <c r="F150" s="121">
        <v>0</v>
      </c>
      <c r="G150" s="121">
        <v>0</v>
      </c>
      <c r="H150" s="121">
        <v>4.76</v>
      </c>
      <c r="I150" s="121">
        <v>2.26</v>
      </c>
      <c r="J150" s="121">
        <v>1.08</v>
      </c>
      <c r="K150" s="122">
        <v>0.63</v>
      </c>
      <c r="L150" s="123">
        <f>E150+F150+G150+H150+I150+J150+K150</f>
        <v>21.2</v>
      </c>
      <c r="M150" s="124">
        <v>6.62</v>
      </c>
      <c r="N150" s="123">
        <f>D150+L150+M150</f>
        <v>30.63</v>
      </c>
      <c r="O150" s="124">
        <v>2.5</v>
      </c>
      <c r="P150" s="125">
        <f>N150+O150</f>
        <v>33.129999999999995</v>
      </c>
      <c r="Q150" s="92"/>
    </row>
    <row r="151" spans="1:17" ht="15.75" thickBot="1">
      <c r="A151" s="108"/>
      <c r="B151" s="126"/>
      <c r="C151" s="127"/>
      <c r="D151" s="128"/>
      <c r="E151" s="129"/>
      <c r="F151" s="130"/>
      <c r="G151" s="130"/>
      <c r="H151" s="130"/>
      <c r="I151" s="130"/>
      <c r="J151" s="130"/>
      <c r="K151" s="131"/>
      <c r="L151" s="132"/>
      <c r="M151" s="133"/>
      <c r="N151" s="132"/>
      <c r="O151" s="133"/>
      <c r="P151" s="134"/>
      <c r="Q151" s="92"/>
    </row>
    <row r="152" spans="1:17" ht="15">
      <c r="A152" s="108"/>
      <c r="B152" s="117" t="s">
        <v>91</v>
      </c>
      <c r="C152" s="118" t="s">
        <v>92</v>
      </c>
      <c r="D152" s="119">
        <v>2.81</v>
      </c>
      <c r="E152" s="120">
        <v>13.81</v>
      </c>
      <c r="F152" s="121">
        <v>4.21</v>
      </c>
      <c r="G152" s="121">
        <v>0.94</v>
      </c>
      <c r="H152" s="121">
        <v>4.76</v>
      </c>
      <c r="I152" s="121">
        <v>2.26</v>
      </c>
      <c r="J152" s="121">
        <v>1.08</v>
      </c>
      <c r="K152" s="122">
        <v>0.63</v>
      </c>
      <c r="L152" s="123">
        <f>E152+F152+G152+H152+I152+J152+K152</f>
        <v>27.689999999999994</v>
      </c>
      <c r="M152" s="124">
        <v>6.62</v>
      </c>
      <c r="N152" s="123">
        <f>D152+L152+M152</f>
        <v>37.11999999999999</v>
      </c>
      <c r="O152" s="124">
        <v>2.5</v>
      </c>
      <c r="P152" s="125">
        <f>N152+O152</f>
        <v>39.61999999999999</v>
      </c>
      <c r="Q152" s="92"/>
    </row>
    <row r="153" spans="1:17" ht="15.75" thickBot="1">
      <c r="A153" s="108"/>
      <c r="B153" s="126"/>
      <c r="C153" s="127"/>
      <c r="D153" s="128"/>
      <c r="E153" s="129"/>
      <c r="F153" s="130"/>
      <c r="G153" s="130"/>
      <c r="H153" s="130"/>
      <c r="I153" s="130"/>
      <c r="J153" s="130"/>
      <c r="K153" s="131"/>
      <c r="L153" s="132"/>
      <c r="M153" s="133"/>
      <c r="N153" s="132"/>
      <c r="O153" s="133"/>
      <c r="P153" s="134"/>
      <c r="Q153" s="92"/>
    </row>
    <row r="154" spans="1:17" ht="15">
      <c r="A154" s="108"/>
      <c r="B154" s="117" t="s">
        <v>91</v>
      </c>
      <c r="C154" s="118" t="s">
        <v>12</v>
      </c>
      <c r="D154" s="119">
        <v>2.07</v>
      </c>
      <c r="E154" s="120">
        <v>9.73</v>
      </c>
      <c r="F154" s="121">
        <v>0</v>
      </c>
      <c r="G154" s="121">
        <v>0</v>
      </c>
      <c r="H154" s="121">
        <v>7.38</v>
      </c>
      <c r="I154" s="121">
        <v>2.35</v>
      </c>
      <c r="J154" s="121">
        <v>1.12</v>
      </c>
      <c r="K154" s="135">
        <v>1</v>
      </c>
      <c r="L154" s="123">
        <f>E154+F154+G154+H154+I154+J154+K154</f>
        <v>21.580000000000002</v>
      </c>
      <c r="M154" s="124">
        <v>5.49</v>
      </c>
      <c r="N154" s="123">
        <f>D154+L154+M154</f>
        <v>29.14</v>
      </c>
      <c r="O154" s="136">
        <v>2</v>
      </c>
      <c r="P154" s="125">
        <f>N154+O154</f>
        <v>31.14</v>
      </c>
      <c r="Q154" s="92"/>
    </row>
    <row r="155" spans="1:17" ht="15.75" thickBot="1">
      <c r="A155" s="108"/>
      <c r="B155" s="126"/>
      <c r="C155" s="127"/>
      <c r="D155" s="128"/>
      <c r="E155" s="129"/>
      <c r="F155" s="130"/>
      <c r="G155" s="130"/>
      <c r="H155" s="130"/>
      <c r="I155" s="130"/>
      <c r="J155" s="130"/>
      <c r="K155" s="131"/>
      <c r="L155" s="132"/>
      <c r="M155" s="133"/>
      <c r="N155" s="132"/>
      <c r="O155" s="133"/>
      <c r="P155" s="134"/>
      <c r="Q155" s="92"/>
    </row>
    <row r="156" spans="1:17" ht="15">
      <c r="A156" s="108"/>
      <c r="B156" s="117" t="s">
        <v>91</v>
      </c>
      <c r="C156" s="118" t="s">
        <v>49</v>
      </c>
      <c r="D156" s="119">
        <v>2.07</v>
      </c>
      <c r="E156" s="120">
        <v>9.87</v>
      </c>
      <c r="F156" s="121">
        <v>0</v>
      </c>
      <c r="G156" s="121">
        <v>0</v>
      </c>
      <c r="H156" s="121">
        <v>7.38</v>
      </c>
      <c r="I156" s="121">
        <v>2.35</v>
      </c>
      <c r="J156" s="121">
        <v>1.12</v>
      </c>
      <c r="K156" s="122">
        <v>0</v>
      </c>
      <c r="L156" s="123">
        <f>E156+F156+G156+H156+I156+J156+K156</f>
        <v>20.720000000000002</v>
      </c>
      <c r="M156" s="124">
        <v>5.49</v>
      </c>
      <c r="N156" s="123">
        <f>D156+L156+M156</f>
        <v>28.28</v>
      </c>
      <c r="O156" s="124">
        <v>2</v>
      </c>
      <c r="P156" s="125">
        <f>N156+O156</f>
        <v>30.28</v>
      </c>
      <c r="Q156" s="92"/>
    </row>
    <row r="157" spans="1:17" ht="15.75" thickBot="1">
      <c r="A157" s="108"/>
      <c r="B157" s="126"/>
      <c r="C157" s="127"/>
      <c r="D157" s="128"/>
      <c r="E157" s="129"/>
      <c r="F157" s="130"/>
      <c r="G157" s="130"/>
      <c r="H157" s="130"/>
      <c r="I157" s="130"/>
      <c r="J157" s="130"/>
      <c r="K157" s="131"/>
      <c r="L157" s="132"/>
      <c r="M157" s="133"/>
      <c r="N157" s="132"/>
      <c r="O157" s="133"/>
      <c r="P157" s="134"/>
      <c r="Q157" s="92"/>
    </row>
    <row r="158" spans="1:17" ht="15">
      <c r="A158" s="108"/>
      <c r="B158" s="117" t="s">
        <v>91</v>
      </c>
      <c r="C158" s="118" t="s">
        <v>93</v>
      </c>
      <c r="D158" s="119">
        <v>1.88</v>
      </c>
      <c r="E158" s="120">
        <v>8.26</v>
      </c>
      <c r="F158" s="121">
        <v>0</v>
      </c>
      <c r="G158" s="121">
        <v>0</v>
      </c>
      <c r="H158" s="121">
        <v>6.74</v>
      </c>
      <c r="I158" s="121">
        <v>2.13</v>
      </c>
      <c r="J158" s="121">
        <v>1.02</v>
      </c>
      <c r="K158" s="122">
        <v>0</v>
      </c>
      <c r="L158" s="123">
        <f>E158+F158+G158+H158+I158+J158+K158</f>
        <v>18.15</v>
      </c>
      <c r="M158" s="124">
        <v>4.4</v>
      </c>
      <c r="N158" s="123">
        <f>D158+L158+M158</f>
        <v>24.43</v>
      </c>
      <c r="O158" s="124">
        <v>3.09</v>
      </c>
      <c r="P158" s="125">
        <f>N158+O158</f>
        <v>27.52</v>
      </c>
      <c r="Q158" s="167"/>
    </row>
    <row r="159" spans="1:17" ht="15.75" thickBot="1">
      <c r="A159" s="108"/>
      <c r="B159" s="126"/>
      <c r="C159" s="127"/>
      <c r="D159" s="128"/>
      <c r="E159" s="129"/>
      <c r="F159" s="130"/>
      <c r="G159" s="130"/>
      <c r="H159" s="130"/>
      <c r="I159" s="130"/>
      <c r="J159" s="130"/>
      <c r="K159" s="131"/>
      <c r="L159" s="132"/>
      <c r="M159" s="133"/>
      <c r="N159" s="132"/>
      <c r="O159" s="133"/>
      <c r="P159" s="134"/>
      <c r="Q159" s="92"/>
    </row>
    <row r="160" spans="1:17" ht="15">
      <c r="A160" s="108"/>
      <c r="B160" s="117" t="s">
        <v>91</v>
      </c>
      <c r="C160" s="118" t="s">
        <v>94</v>
      </c>
      <c r="D160" s="119">
        <v>2.07</v>
      </c>
      <c r="E160" s="120">
        <v>9.73</v>
      </c>
      <c r="F160" s="121">
        <v>0</v>
      </c>
      <c r="G160" s="121">
        <v>0</v>
      </c>
      <c r="H160" s="121">
        <v>7.38</v>
      </c>
      <c r="I160" s="121">
        <v>2.35</v>
      </c>
      <c r="J160" s="121">
        <v>1.12</v>
      </c>
      <c r="K160" s="135">
        <v>1</v>
      </c>
      <c r="L160" s="123">
        <f>E160+F160+G160+H160+I160+J160+K160</f>
        <v>21.580000000000002</v>
      </c>
      <c r="M160" s="124">
        <v>5.49</v>
      </c>
      <c r="N160" s="123">
        <f>D160+L160+M160</f>
        <v>29.14</v>
      </c>
      <c r="O160" s="136">
        <v>2</v>
      </c>
      <c r="P160" s="125">
        <f>N160+O160</f>
        <v>31.14</v>
      </c>
      <c r="Q160" s="92"/>
    </row>
    <row r="161" spans="1:17" ht="15.75" thickBot="1">
      <c r="A161" s="108"/>
      <c r="B161" s="126"/>
      <c r="C161" s="127"/>
      <c r="D161" s="128"/>
      <c r="E161" s="129"/>
      <c r="F161" s="130"/>
      <c r="G161" s="130"/>
      <c r="H161" s="130"/>
      <c r="I161" s="130"/>
      <c r="J161" s="130"/>
      <c r="K161" s="131"/>
      <c r="L161" s="132"/>
      <c r="M161" s="133"/>
      <c r="N161" s="132"/>
      <c r="O161" s="133"/>
      <c r="P161" s="134"/>
      <c r="Q161" s="92"/>
    </row>
    <row r="162" spans="1:17" ht="15">
      <c r="A162" s="108"/>
      <c r="B162" s="117" t="s">
        <v>91</v>
      </c>
      <c r="C162" s="118" t="s">
        <v>51</v>
      </c>
      <c r="D162" s="119">
        <v>2.81</v>
      </c>
      <c r="E162" s="120">
        <v>13.81</v>
      </c>
      <c r="F162" s="121">
        <v>4.21</v>
      </c>
      <c r="G162" s="121">
        <v>0.94</v>
      </c>
      <c r="H162" s="121">
        <v>4.76</v>
      </c>
      <c r="I162" s="121">
        <v>2.26</v>
      </c>
      <c r="J162" s="121">
        <v>1.08</v>
      </c>
      <c r="K162" s="122">
        <v>0.63</v>
      </c>
      <c r="L162" s="123">
        <f>E162+F162+G162+H162+I162+J162+K162</f>
        <v>27.689999999999994</v>
      </c>
      <c r="M162" s="124">
        <v>6.62</v>
      </c>
      <c r="N162" s="123">
        <f>D162+L162+M162</f>
        <v>37.11999999999999</v>
      </c>
      <c r="O162" s="124">
        <v>2.5</v>
      </c>
      <c r="P162" s="125">
        <f>N162+O162</f>
        <v>39.61999999999999</v>
      </c>
      <c r="Q162" s="92"/>
    </row>
    <row r="163" spans="1:17" ht="15.75" thickBot="1">
      <c r="A163" s="108"/>
      <c r="B163" s="126"/>
      <c r="C163" s="127"/>
      <c r="D163" s="128"/>
      <c r="E163" s="129"/>
      <c r="F163" s="130"/>
      <c r="G163" s="130"/>
      <c r="H163" s="130"/>
      <c r="I163" s="130"/>
      <c r="J163" s="130"/>
      <c r="K163" s="131"/>
      <c r="L163" s="132"/>
      <c r="M163" s="133"/>
      <c r="N163" s="132"/>
      <c r="O163" s="133"/>
      <c r="P163" s="134"/>
      <c r="Q163" s="92"/>
    </row>
    <row r="164" spans="1:17" ht="15">
      <c r="A164" s="108"/>
      <c r="B164" s="117" t="s">
        <v>91</v>
      </c>
      <c r="C164" s="118" t="s">
        <v>78</v>
      </c>
      <c r="D164" s="119">
        <v>2.07</v>
      </c>
      <c r="E164" s="120">
        <v>9.87</v>
      </c>
      <c r="F164" s="121">
        <v>0</v>
      </c>
      <c r="G164" s="121">
        <v>0</v>
      </c>
      <c r="H164" s="121">
        <v>7.38</v>
      </c>
      <c r="I164" s="121">
        <v>2.35</v>
      </c>
      <c r="J164" s="121">
        <v>1.12</v>
      </c>
      <c r="K164" s="122">
        <v>0</v>
      </c>
      <c r="L164" s="123">
        <f>E164+F164+G164+H164+I164+J164+K164</f>
        <v>20.720000000000002</v>
      </c>
      <c r="M164" s="124">
        <v>4.4</v>
      </c>
      <c r="N164" s="123">
        <f>D164+L164+M164</f>
        <v>27.190000000000005</v>
      </c>
      <c r="O164" s="124">
        <v>3.09</v>
      </c>
      <c r="P164" s="125">
        <f>N164+O164</f>
        <v>30.280000000000005</v>
      </c>
      <c r="Q164" s="92"/>
    </row>
    <row r="165" spans="1:17" ht="15.75" thickBot="1">
      <c r="A165" s="108"/>
      <c r="B165" s="126"/>
      <c r="C165" s="127"/>
      <c r="D165" s="128"/>
      <c r="E165" s="129"/>
      <c r="F165" s="130"/>
      <c r="G165" s="130"/>
      <c r="H165" s="130"/>
      <c r="I165" s="130"/>
      <c r="J165" s="130"/>
      <c r="K165" s="131"/>
      <c r="L165" s="132"/>
      <c r="M165" s="133"/>
      <c r="N165" s="132"/>
      <c r="O165" s="187"/>
      <c r="P165" s="134"/>
      <c r="Q165" s="92"/>
    </row>
    <row r="166" spans="1:17" ht="15">
      <c r="A166" s="108"/>
      <c r="B166" s="117" t="s">
        <v>91</v>
      </c>
      <c r="C166" s="118" t="s">
        <v>95</v>
      </c>
      <c r="D166" s="119">
        <v>2.07</v>
      </c>
      <c r="E166" s="120">
        <v>9.87</v>
      </c>
      <c r="F166" s="121">
        <v>0</v>
      </c>
      <c r="G166" s="121">
        <v>0</v>
      </c>
      <c r="H166" s="121">
        <v>7.38</v>
      </c>
      <c r="I166" s="121">
        <v>2.35</v>
      </c>
      <c r="J166" s="121">
        <v>1.12</v>
      </c>
      <c r="K166" s="122">
        <v>0</v>
      </c>
      <c r="L166" s="123">
        <f>E166+F166+G166+H166+I166+J166+K166</f>
        <v>20.720000000000002</v>
      </c>
      <c r="M166" s="124">
        <v>4.4</v>
      </c>
      <c r="N166" s="123">
        <f>D166+L166+M166</f>
        <v>27.190000000000005</v>
      </c>
      <c r="O166" s="136">
        <v>3.09</v>
      </c>
      <c r="P166" s="125">
        <f>N166+O166</f>
        <v>30.280000000000005</v>
      </c>
      <c r="Q166" s="92"/>
    </row>
    <row r="167" spans="1:17" ht="15.75" thickBot="1">
      <c r="A167" s="108"/>
      <c r="B167" s="126"/>
      <c r="C167" s="127"/>
      <c r="D167" s="128"/>
      <c r="E167" s="129"/>
      <c r="F167" s="130"/>
      <c r="G167" s="130"/>
      <c r="H167" s="130"/>
      <c r="I167" s="130"/>
      <c r="J167" s="130"/>
      <c r="K167" s="131"/>
      <c r="L167" s="132"/>
      <c r="M167" s="133"/>
      <c r="N167" s="132"/>
      <c r="O167" s="133"/>
      <c r="P167" s="134"/>
      <c r="Q167" s="92"/>
    </row>
    <row r="168" spans="1:17" ht="15">
      <c r="A168" s="108"/>
      <c r="B168" s="117" t="s">
        <v>96</v>
      </c>
      <c r="C168" s="118" t="s">
        <v>73</v>
      </c>
      <c r="D168" s="119">
        <v>2.07</v>
      </c>
      <c r="E168" s="120">
        <v>9.73</v>
      </c>
      <c r="F168" s="121">
        <v>0</v>
      </c>
      <c r="G168" s="121">
        <v>0</v>
      </c>
      <c r="H168" s="121">
        <v>7.38</v>
      </c>
      <c r="I168" s="121">
        <v>2.35</v>
      </c>
      <c r="J168" s="121">
        <v>1.12</v>
      </c>
      <c r="K168" s="135">
        <v>1</v>
      </c>
      <c r="L168" s="123">
        <f>E168+F168+G168+H168+I168+J168+K168</f>
        <v>21.580000000000002</v>
      </c>
      <c r="M168" s="124">
        <v>5.49</v>
      </c>
      <c r="N168" s="123">
        <f>D168+L168+M168</f>
        <v>29.14</v>
      </c>
      <c r="O168" s="136">
        <v>2</v>
      </c>
      <c r="P168" s="125">
        <f>N168+O168</f>
        <v>31.14</v>
      </c>
      <c r="Q168" s="92"/>
    </row>
    <row r="169" spans="1:17" ht="15.75" thickBot="1">
      <c r="A169" s="108"/>
      <c r="B169" s="126"/>
      <c r="C169" s="127"/>
      <c r="D169" s="128"/>
      <c r="E169" s="129"/>
      <c r="F169" s="130"/>
      <c r="G169" s="130"/>
      <c r="H169" s="130"/>
      <c r="I169" s="130"/>
      <c r="J169" s="130"/>
      <c r="K169" s="131"/>
      <c r="L169" s="132"/>
      <c r="M169" s="133"/>
      <c r="N169" s="132"/>
      <c r="O169" s="133"/>
      <c r="P169" s="134"/>
      <c r="Q169" s="92"/>
    </row>
    <row r="170" spans="1:17" ht="15">
      <c r="A170" s="108"/>
      <c r="B170" s="117" t="s">
        <v>96</v>
      </c>
      <c r="C170" s="118" t="s">
        <v>97</v>
      </c>
      <c r="D170" s="119">
        <v>2.07</v>
      </c>
      <c r="E170" s="120">
        <v>9.73</v>
      </c>
      <c r="F170" s="121">
        <v>0</v>
      </c>
      <c r="G170" s="121">
        <v>0</v>
      </c>
      <c r="H170" s="121">
        <v>7.38</v>
      </c>
      <c r="I170" s="121">
        <v>2.35</v>
      </c>
      <c r="J170" s="121">
        <v>1.12</v>
      </c>
      <c r="K170" s="135">
        <v>1</v>
      </c>
      <c r="L170" s="123">
        <f>E170+F170+G170+H170+I170+J170+K170</f>
        <v>21.580000000000002</v>
      </c>
      <c r="M170" s="124">
        <v>4.4</v>
      </c>
      <c r="N170" s="123">
        <f>D170+L170+M170</f>
        <v>28.050000000000004</v>
      </c>
      <c r="O170" s="124">
        <v>3.09</v>
      </c>
      <c r="P170" s="125">
        <f>N170+O170</f>
        <v>31.140000000000004</v>
      </c>
      <c r="Q170" s="92"/>
    </row>
    <row r="171" spans="1:17" ht="15.75" thickBot="1">
      <c r="A171" s="108"/>
      <c r="B171" s="126"/>
      <c r="C171" s="127"/>
      <c r="D171" s="128"/>
      <c r="E171" s="129"/>
      <c r="F171" s="130"/>
      <c r="G171" s="130"/>
      <c r="H171" s="130"/>
      <c r="I171" s="130"/>
      <c r="J171" s="130"/>
      <c r="K171" s="131"/>
      <c r="L171" s="132"/>
      <c r="M171" s="133"/>
      <c r="N171" s="132"/>
      <c r="O171" s="133"/>
      <c r="P171" s="134"/>
      <c r="Q171" s="92"/>
    </row>
    <row r="172" spans="1:17" ht="15">
      <c r="A172" s="108"/>
      <c r="B172" s="117" t="s">
        <v>96</v>
      </c>
      <c r="C172" s="118" t="s">
        <v>98</v>
      </c>
      <c r="D172" s="119">
        <v>2.81</v>
      </c>
      <c r="E172" s="120">
        <v>13.81</v>
      </c>
      <c r="F172" s="121">
        <v>4.21</v>
      </c>
      <c r="G172" s="121">
        <v>0.94</v>
      </c>
      <c r="H172" s="121">
        <v>4.76</v>
      </c>
      <c r="I172" s="121">
        <v>2.26</v>
      </c>
      <c r="J172" s="121">
        <v>1.08</v>
      </c>
      <c r="K172" s="122">
        <v>0.63</v>
      </c>
      <c r="L172" s="123">
        <f>E172+F172+G172+H172+I172+J172+K172</f>
        <v>27.689999999999994</v>
      </c>
      <c r="M172" s="124">
        <v>4.4</v>
      </c>
      <c r="N172" s="123">
        <f>D172+L172+M172</f>
        <v>34.89999999999999</v>
      </c>
      <c r="O172" s="124">
        <v>4.72</v>
      </c>
      <c r="P172" s="125">
        <f>N172+O172</f>
        <v>39.61999999999999</v>
      </c>
      <c r="Q172" s="92"/>
    </row>
    <row r="173" spans="1:17" ht="15.75" thickBot="1">
      <c r="A173" s="108"/>
      <c r="B173" s="126"/>
      <c r="C173" s="127"/>
      <c r="D173" s="128"/>
      <c r="E173" s="129"/>
      <c r="F173" s="130"/>
      <c r="G173" s="130"/>
      <c r="H173" s="130"/>
      <c r="I173" s="130"/>
      <c r="J173" s="130"/>
      <c r="K173" s="131"/>
      <c r="L173" s="132"/>
      <c r="M173" s="133"/>
      <c r="N173" s="132"/>
      <c r="O173" s="133"/>
      <c r="P173" s="134"/>
      <c r="Q173" s="92"/>
    </row>
    <row r="174" spans="1:17" ht="15">
      <c r="A174" s="108"/>
      <c r="B174" s="117" t="s">
        <v>96</v>
      </c>
      <c r="C174" s="118" t="s">
        <v>99</v>
      </c>
      <c r="D174" s="119">
        <v>1.88</v>
      </c>
      <c r="E174" s="188">
        <v>3.8</v>
      </c>
      <c r="F174" s="121">
        <v>0</v>
      </c>
      <c r="G174" s="189">
        <v>0</v>
      </c>
      <c r="H174" s="190">
        <v>6.74</v>
      </c>
      <c r="I174" s="190">
        <v>2.13</v>
      </c>
      <c r="J174" s="190">
        <v>1.02</v>
      </c>
      <c r="K174" s="191">
        <v>0.91</v>
      </c>
      <c r="L174" s="123">
        <f>E174+F174+G174+H174+I174+J174+K174</f>
        <v>14.599999999999998</v>
      </c>
      <c r="M174" s="192">
        <v>5.28</v>
      </c>
      <c r="N174" s="123">
        <f>D174+L174+M174</f>
        <v>21.759999999999998</v>
      </c>
      <c r="O174" s="192">
        <v>3.09</v>
      </c>
      <c r="P174" s="125">
        <f>N174+O174</f>
        <v>24.849999999999998</v>
      </c>
      <c r="Q174" s="92"/>
    </row>
    <row r="175" spans="1:17" ht="15.75" thickBot="1">
      <c r="A175" s="108"/>
      <c r="B175" s="126"/>
      <c r="C175" s="127"/>
      <c r="D175" s="128"/>
      <c r="E175" s="129"/>
      <c r="F175" s="130"/>
      <c r="G175" s="130"/>
      <c r="H175" s="130"/>
      <c r="I175" s="130"/>
      <c r="J175" s="130"/>
      <c r="K175" s="131"/>
      <c r="L175" s="132"/>
      <c r="M175" s="133"/>
      <c r="N175" s="132"/>
      <c r="O175" s="133"/>
      <c r="P175" s="134"/>
      <c r="Q175" s="92"/>
    </row>
    <row r="176" spans="1:17" ht="15">
      <c r="A176" s="108"/>
      <c r="B176" s="117" t="s">
        <v>96</v>
      </c>
      <c r="C176" s="118" t="s">
        <v>100</v>
      </c>
      <c r="D176" s="123">
        <v>1.6</v>
      </c>
      <c r="E176" s="120">
        <v>5.91</v>
      </c>
      <c r="F176" s="121">
        <v>0</v>
      </c>
      <c r="G176" s="121">
        <v>0</v>
      </c>
      <c r="H176" s="121">
        <v>7.38</v>
      </c>
      <c r="I176" s="121">
        <v>2.23</v>
      </c>
      <c r="J176" s="121">
        <v>1.06</v>
      </c>
      <c r="K176" s="122">
        <v>0</v>
      </c>
      <c r="L176" s="123">
        <f>E176+F176+G176+H176+I176+J176+K176</f>
        <v>16.58</v>
      </c>
      <c r="M176" s="124">
        <v>5.51</v>
      </c>
      <c r="N176" s="123">
        <f>D176+L176+M176</f>
        <v>23.689999999999998</v>
      </c>
      <c r="O176" s="136">
        <v>2</v>
      </c>
      <c r="P176" s="125">
        <f>N176+O176</f>
        <v>25.689999999999998</v>
      </c>
      <c r="Q176" s="92"/>
    </row>
    <row r="177" spans="1:17" ht="15.75" thickBot="1">
      <c r="A177" s="108"/>
      <c r="B177" s="126"/>
      <c r="C177" s="127"/>
      <c r="D177" s="132"/>
      <c r="E177" s="165"/>
      <c r="F177" s="165"/>
      <c r="G177" s="165"/>
      <c r="H177" s="165"/>
      <c r="I177" s="165"/>
      <c r="J177" s="165"/>
      <c r="K177" s="165"/>
      <c r="L177" s="132"/>
      <c r="M177" s="133"/>
      <c r="N177" s="132"/>
      <c r="O177" s="187"/>
      <c r="P177" s="134"/>
      <c r="Q177" s="92"/>
    </row>
    <row r="178" spans="1:17" ht="15.75" thickBot="1">
      <c r="A178" s="108"/>
      <c r="B178" s="117" t="s">
        <v>31</v>
      </c>
      <c r="C178" s="118" t="s">
        <v>101</v>
      </c>
      <c r="D178" s="119">
        <v>1.88</v>
      </c>
      <c r="E178" s="120">
        <v>8.26</v>
      </c>
      <c r="F178" s="121">
        <v>0</v>
      </c>
      <c r="G178" s="121">
        <v>0</v>
      </c>
      <c r="H178" s="121">
        <v>6.74</v>
      </c>
      <c r="I178" s="121">
        <v>2.13</v>
      </c>
      <c r="J178" s="121">
        <v>1.02</v>
      </c>
      <c r="K178" s="122">
        <v>0</v>
      </c>
      <c r="L178" s="123">
        <f>E178+F178+G178+H178+I178+J178+K178</f>
        <v>18.15</v>
      </c>
      <c r="M178" s="124">
        <v>4.4</v>
      </c>
      <c r="N178" s="123">
        <f>D178+L178+M178</f>
        <v>24.43</v>
      </c>
      <c r="O178" s="124">
        <v>3.09</v>
      </c>
      <c r="P178" s="125">
        <f>N178+O178</f>
        <v>27.52</v>
      </c>
      <c r="Q178" s="92"/>
    </row>
    <row r="179" spans="1:17" ht="15.75" thickBot="1">
      <c r="A179" s="108"/>
      <c r="B179" s="143"/>
      <c r="C179" s="144"/>
      <c r="D179" s="152"/>
      <c r="E179" s="146"/>
      <c r="F179" s="146"/>
      <c r="G179" s="146"/>
      <c r="H179" s="146"/>
      <c r="I179" s="146"/>
      <c r="J179" s="146"/>
      <c r="K179" s="146"/>
      <c r="L179" s="145"/>
      <c r="M179" s="147"/>
      <c r="N179" s="145"/>
      <c r="O179" s="147"/>
      <c r="P179" s="148"/>
      <c r="Q179" s="92"/>
    </row>
    <row r="180" spans="1:17" ht="15.75" thickBot="1">
      <c r="A180" s="108"/>
      <c r="B180" s="149" t="s">
        <v>31</v>
      </c>
      <c r="C180" s="150" t="s">
        <v>102</v>
      </c>
      <c r="D180" s="153">
        <v>2.81</v>
      </c>
      <c r="E180" s="154">
        <v>13.58</v>
      </c>
      <c r="F180" s="155">
        <v>4.21</v>
      </c>
      <c r="G180" s="155">
        <v>0.94</v>
      </c>
      <c r="H180" s="155">
        <v>4.76</v>
      </c>
      <c r="I180" s="155">
        <v>2.26</v>
      </c>
      <c r="J180" s="155">
        <v>1.08</v>
      </c>
      <c r="K180" s="156">
        <v>0</v>
      </c>
      <c r="L180" s="137">
        <f aca="true" t="shared" si="2" ref="L180:L220">E180+F180+G180+H180+I180+J180+K180</f>
        <v>26.83</v>
      </c>
      <c r="M180" s="138">
        <v>6.62</v>
      </c>
      <c r="N180" s="137">
        <f aca="true" t="shared" si="3" ref="N180:N220">D180+L180+M180</f>
        <v>36.26</v>
      </c>
      <c r="O180" s="138">
        <v>2.5</v>
      </c>
      <c r="P180" s="139">
        <f>N180+O180</f>
        <v>38.76</v>
      </c>
      <c r="Q180" s="92"/>
    </row>
    <row r="181" spans="1:17" ht="15.75" thickBot="1">
      <c r="A181" s="108"/>
      <c r="B181" s="143"/>
      <c r="C181" s="144"/>
      <c r="D181" s="145"/>
      <c r="E181" s="146"/>
      <c r="F181" s="146"/>
      <c r="G181" s="146"/>
      <c r="H181" s="146"/>
      <c r="I181" s="146"/>
      <c r="J181" s="146"/>
      <c r="K181" s="146"/>
      <c r="L181" s="145"/>
      <c r="M181" s="147"/>
      <c r="N181" s="145"/>
      <c r="O181" s="147"/>
      <c r="P181" s="148"/>
      <c r="Q181" s="92"/>
    </row>
    <row r="182" spans="1:17" ht="15.75" thickBot="1">
      <c r="A182" s="108"/>
      <c r="B182" s="149" t="s">
        <v>31</v>
      </c>
      <c r="C182" s="150" t="s">
        <v>97</v>
      </c>
      <c r="D182" s="153">
        <v>2.07</v>
      </c>
      <c r="E182" s="154">
        <v>9.87</v>
      </c>
      <c r="F182" s="155">
        <v>0</v>
      </c>
      <c r="G182" s="155">
        <v>0</v>
      </c>
      <c r="H182" s="155">
        <v>7.38</v>
      </c>
      <c r="I182" s="155">
        <v>2.35</v>
      </c>
      <c r="J182" s="155">
        <v>1.12</v>
      </c>
      <c r="K182" s="156">
        <v>0</v>
      </c>
      <c r="L182" s="137">
        <f t="shared" si="2"/>
        <v>20.720000000000002</v>
      </c>
      <c r="M182" s="138">
        <v>5.49</v>
      </c>
      <c r="N182" s="137">
        <f t="shared" si="3"/>
        <v>28.28</v>
      </c>
      <c r="O182" s="151">
        <v>2</v>
      </c>
      <c r="P182" s="139">
        <f>N182+O182</f>
        <v>30.28</v>
      </c>
      <c r="Q182" s="92"/>
    </row>
    <row r="183" spans="1:17" ht="15.75" thickBot="1">
      <c r="A183" s="108"/>
      <c r="B183" s="143"/>
      <c r="C183" s="144"/>
      <c r="D183" s="152"/>
      <c r="E183" s="146"/>
      <c r="F183" s="146"/>
      <c r="G183" s="146"/>
      <c r="H183" s="146"/>
      <c r="I183" s="146"/>
      <c r="J183" s="178"/>
      <c r="K183" s="146"/>
      <c r="L183" s="145"/>
      <c r="M183" s="147"/>
      <c r="N183" s="145"/>
      <c r="O183" s="147"/>
      <c r="P183" s="148"/>
      <c r="Q183" s="92"/>
    </row>
    <row r="184" spans="1:17" ht="15.75" thickBot="1">
      <c r="A184" s="108"/>
      <c r="B184" s="117" t="s">
        <v>31</v>
      </c>
      <c r="C184" s="118" t="s">
        <v>103</v>
      </c>
      <c r="D184" s="119">
        <v>1.88</v>
      </c>
      <c r="E184" s="120">
        <v>8.26</v>
      </c>
      <c r="F184" s="121">
        <v>0</v>
      </c>
      <c r="G184" s="121">
        <v>0</v>
      </c>
      <c r="H184" s="121">
        <v>6.74</v>
      </c>
      <c r="I184" s="121">
        <v>2.13</v>
      </c>
      <c r="J184" s="121">
        <v>1.02</v>
      </c>
      <c r="K184" s="122">
        <v>0</v>
      </c>
      <c r="L184" s="123">
        <f t="shared" si="2"/>
        <v>18.15</v>
      </c>
      <c r="M184" s="124">
        <v>4.4</v>
      </c>
      <c r="N184" s="123">
        <f t="shared" si="3"/>
        <v>24.43</v>
      </c>
      <c r="O184" s="124">
        <v>3.09</v>
      </c>
      <c r="P184" s="125">
        <f>N184+O184</f>
        <v>27.52</v>
      </c>
      <c r="Q184" s="92"/>
    </row>
    <row r="185" spans="1:17" ht="15.75" thickBot="1">
      <c r="A185" s="108"/>
      <c r="B185" s="143"/>
      <c r="C185" s="144"/>
      <c r="D185" s="152"/>
      <c r="E185" s="146"/>
      <c r="F185" s="146"/>
      <c r="G185" s="146"/>
      <c r="H185" s="146"/>
      <c r="I185" s="146"/>
      <c r="J185" s="146"/>
      <c r="K185" s="146"/>
      <c r="L185" s="145"/>
      <c r="M185" s="147"/>
      <c r="N185" s="145"/>
      <c r="O185" s="147"/>
      <c r="P185" s="148"/>
      <c r="Q185" s="92"/>
    </row>
    <row r="186" spans="1:17" ht="15.75" thickBot="1">
      <c r="A186" s="108"/>
      <c r="B186" s="149" t="s">
        <v>31</v>
      </c>
      <c r="C186" s="150" t="s">
        <v>104</v>
      </c>
      <c r="D186" s="153">
        <v>2.81</v>
      </c>
      <c r="E186" s="154">
        <v>13.58</v>
      </c>
      <c r="F186" s="155">
        <v>4.21</v>
      </c>
      <c r="G186" s="155">
        <v>0.94</v>
      </c>
      <c r="H186" s="155">
        <v>4.76</v>
      </c>
      <c r="I186" s="155">
        <v>2.26</v>
      </c>
      <c r="J186" s="155">
        <v>1.08</v>
      </c>
      <c r="K186" s="156">
        <v>0</v>
      </c>
      <c r="L186" s="137">
        <f t="shared" si="2"/>
        <v>26.83</v>
      </c>
      <c r="M186" s="138">
        <v>4.4</v>
      </c>
      <c r="N186" s="137">
        <f t="shared" si="3"/>
        <v>34.04</v>
      </c>
      <c r="O186" s="138">
        <v>4.72</v>
      </c>
      <c r="P186" s="139">
        <f>N186+O186</f>
        <v>38.76</v>
      </c>
      <c r="Q186" s="92"/>
    </row>
    <row r="187" spans="1:17" ht="15.75" thickBot="1">
      <c r="A187" s="108"/>
      <c r="B187" s="143"/>
      <c r="C187" s="144"/>
      <c r="D187" s="152"/>
      <c r="E187" s="146"/>
      <c r="F187" s="146"/>
      <c r="G187" s="146"/>
      <c r="H187" s="146"/>
      <c r="I187" s="146"/>
      <c r="J187" s="146"/>
      <c r="K187" s="146"/>
      <c r="L187" s="145"/>
      <c r="M187" s="147"/>
      <c r="N187" s="145"/>
      <c r="O187" s="147"/>
      <c r="P187" s="148"/>
      <c r="Q187" s="92"/>
    </row>
    <row r="188" spans="1:17" ht="15.75" thickBot="1">
      <c r="A188" s="108"/>
      <c r="B188" s="149" t="s">
        <v>31</v>
      </c>
      <c r="C188" s="150" t="s">
        <v>105</v>
      </c>
      <c r="D188" s="119">
        <v>1.88</v>
      </c>
      <c r="E188" s="120">
        <v>8.26</v>
      </c>
      <c r="F188" s="121">
        <v>0</v>
      </c>
      <c r="G188" s="121">
        <v>0</v>
      </c>
      <c r="H188" s="121">
        <v>6.74</v>
      </c>
      <c r="I188" s="121">
        <v>2.13</v>
      </c>
      <c r="J188" s="121">
        <v>1.02</v>
      </c>
      <c r="K188" s="122">
        <v>0</v>
      </c>
      <c r="L188" s="137">
        <f t="shared" si="2"/>
        <v>18.15</v>
      </c>
      <c r="M188" s="138">
        <v>4.4</v>
      </c>
      <c r="N188" s="137">
        <f t="shared" si="3"/>
        <v>24.43</v>
      </c>
      <c r="O188" s="138">
        <v>3.09</v>
      </c>
      <c r="P188" s="139">
        <f>N188+O188</f>
        <v>27.52</v>
      </c>
      <c r="Q188" s="92"/>
    </row>
    <row r="189" spans="1:17" ht="15.75" thickBot="1">
      <c r="A189" s="108"/>
      <c r="B189" s="143"/>
      <c r="C189" s="144"/>
      <c r="D189" s="152"/>
      <c r="E189" s="146"/>
      <c r="F189" s="146"/>
      <c r="G189" s="146"/>
      <c r="H189" s="146"/>
      <c r="I189" s="146"/>
      <c r="J189" s="146"/>
      <c r="K189" s="146"/>
      <c r="L189" s="145"/>
      <c r="M189" s="147"/>
      <c r="N189" s="145"/>
      <c r="O189" s="147"/>
      <c r="P189" s="148"/>
      <c r="Q189" s="92"/>
    </row>
    <row r="190" spans="1:17" ht="15.75" thickBot="1">
      <c r="A190" s="108"/>
      <c r="B190" s="149" t="s">
        <v>106</v>
      </c>
      <c r="C190" s="150" t="s">
        <v>32</v>
      </c>
      <c r="D190" s="119">
        <v>2.07</v>
      </c>
      <c r="E190" s="120">
        <v>9.73</v>
      </c>
      <c r="F190" s="121">
        <v>0</v>
      </c>
      <c r="G190" s="121">
        <v>0</v>
      </c>
      <c r="H190" s="121">
        <v>7.38</v>
      </c>
      <c r="I190" s="121">
        <v>2.35</v>
      </c>
      <c r="J190" s="121">
        <v>1.12</v>
      </c>
      <c r="K190" s="135">
        <v>1</v>
      </c>
      <c r="L190" s="137">
        <f t="shared" si="2"/>
        <v>21.580000000000002</v>
      </c>
      <c r="M190" s="138">
        <v>4.4</v>
      </c>
      <c r="N190" s="137">
        <f t="shared" si="3"/>
        <v>28.050000000000004</v>
      </c>
      <c r="O190" s="138">
        <v>3.09</v>
      </c>
      <c r="P190" s="139">
        <f>N190+O190</f>
        <v>31.140000000000004</v>
      </c>
      <c r="Q190" s="92"/>
    </row>
    <row r="191" spans="1:17" ht="15.75" thickBot="1">
      <c r="A191" s="108"/>
      <c r="B191" s="143"/>
      <c r="C191" s="144"/>
      <c r="D191" s="152"/>
      <c r="E191" s="146"/>
      <c r="F191" s="146"/>
      <c r="G191" s="146"/>
      <c r="H191" s="146"/>
      <c r="I191" s="146"/>
      <c r="J191" s="146"/>
      <c r="K191" s="146"/>
      <c r="L191" s="145"/>
      <c r="M191" s="147"/>
      <c r="N191" s="145"/>
      <c r="O191" s="147"/>
      <c r="P191" s="148"/>
      <c r="Q191" s="92"/>
    </row>
    <row r="192" spans="1:17" ht="15.75" thickBot="1">
      <c r="A192" s="108"/>
      <c r="B192" s="149" t="s">
        <v>106</v>
      </c>
      <c r="C192" s="150" t="s">
        <v>12</v>
      </c>
      <c r="D192" s="119">
        <v>2.07</v>
      </c>
      <c r="E192" s="120">
        <v>9.73</v>
      </c>
      <c r="F192" s="121">
        <v>0</v>
      </c>
      <c r="G192" s="121">
        <v>0</v>
      </c>
      <c r="H192" s="121">
        <v>7.38</v>
      </c>
      <c r="I192" s="121">
        <v>2.35</v>
      </c>
      <c r="J192" s="121">
        <v>1.12</v>
      </c>
      <c r="K192" s="135">
        <v>1</v>
      </c>
      <c r="L192" s="137">
        <f t="shared" si="2"/>
        <v>21.580000000000002</v>
      </c>
      <c r="M192" s="138">
        <v>4.4</v>
      </c>
      <c r="N192" s="137">
        <f t="shared" si="3"/>
        <v>28.050000000000004</v>
      </c>
      <c r="O192" s="138">
        <v>3.09</v>
      </c>
      <c r="P192" s="139">
        <f>N192+O192</f>
        <v>31.140000000000004</v>
      </c>
      <c r="Q192" s="92"/>
    </row>
    <row r="193" spans="1:17" ht="15.75" thickBot="1">
      <c r="A193" s="108"/>
      <c r="B193" s="143"/>
      <c r="C193" s="144"/>
      <c r="D193" s="152"/>
      <c r="E193" s="146"/>
      <c r="F193" s="146"/>
      <c r="G193" s="146"/>
      <c r="H193" s="146"/>
      <c r="I193" s="146"/>
      <c r="J193" s="146"/>
      <c r="K193" s="146"/>
      <c r="L193" s="145"/>
      <c r="M193" s="147"/>
      <c r="N193" s="145"/>
      <c r="O193" s="147"/>
      <c r="P193" s="148"/>
      <c r="Q193" s="92"/>
    </row>
    <row r="194" spans="1:17" ht="15.75" thickBot="1">
      <c r="A194" s="108"/>
      <c r="B194" s="117" t="s">
        <v>106</v>
      </c>
      <c r="C194" s="118" t="s">
        <v>107</v>
      </c>
      <c r="D194" s="119">
        <v>1.88</v>
      </c>
      <c r="E194" s="120">
        <v>8.14</v>
      </c>
      <c r="F194" s="121">
        <v>0</v>
      </c>
      <c r="G194" s="121">
        <v>0</v>
      </c>
      <c r="H194" s="121">
        <v>6.74</v>
      </c>
      <c r="I194" s="121">
        <v>2.13</v>
      </c>
      <c r="J194" s="121">
        <v>1.02</v>
      </c>
      <c r="K194" s="122">
        <v>0.91</v>
      </c>
      <c r="L194" s="123">
        <f t="shared" si="2"/>
        <v>18.94</v>
      </c>
      <c r="M194" s="124">
        <v>4.4</v>
      </c>
      <c r="N194" s="123">
        <f t="shared" si="3"/>
        <v>25.22</v>
      </c>
      <c r="O194" s="124">
        <v>3.09</v>
      </c>
      <c r="P194" s="125">
        <f>N194+O194</f>
        <v>28.31</v>
      </c>
      <c r="Q194" s="92"/>
    </row>
    <row r="195" spans="1:17" ht="15.75" thickBot="1">
      <c r="A195" s="108"/>
      <c r="B195" s="143"/>
      <c r="C195" s="144"/>
      <c r="D195" s="152"/>
      <c r="E195" s="146"/>
      <c r="F195" s="146"/>
      <c r="G195" s="146"/>
      <c r="H195" s="146"/>
      <c r="I195" s="146"/>
      <c r="J195" s="146"/>
      <c r="K195" s="146"/>
      <c r="L195" s="145"/>
      <c r="M195" s="147"/>
      <c r="N195" s="145"/>
      <c r="O195" s="147"/>
      <c r="P195" s="148"/>
      <c r="Q195" s="92"/>
    </row>
    <row r="196" spans="1:17" ht="15.75" thickBot="1">
      <c r="A196" s="108"/>
      <c r="B196" s="149" t="s">
        <v>40</v>
      </c>
      <c r="C196" s="150" t="s">
        <v>108</v>
      </c>
      <c r="D196" s="153">
        <v>2.81</v>
      </c>
      <c r="E196" s="154">
        <v>13.81</v>
      </c>
      <c r="F196" s="155">
        <v>4.21</v>
      </c>
      <c r="G196" s="155">
        <v>0</v>
      </c>
      <c r="H196" s="155">
        <v>4.76</v>
      </c>
      <c r="I196" s="155">
        <v>2.26</v>
      </c>
      <c r="J196" s="155">
        <v>1.08</v>
      </c>
      <c r="K196" s="156">
        <v>0.63</v>
      </c>
      <c r="L196" s="137">
        <f t="shared" si="2"/>
        <v>26.749999999999996</v>
      </c>
      <c r="M196" s="138">
        <v>6.62</v>
      </c>
      <c r="N196" s="137">
        <f t="shared" si="3"/>
        <v>36.17999999999999</v>
      </c>
      <c r="O196" s="138">
        <v>2.5</v>
      </c>
      <c r="P196" s="139">
        <f>N196+O196</f>
        <v>38.67999999999999</v>
      </c>
      <c r="Q196" s="92"/>
    </row>
    <row r="197" spans="1:17" ht="15.75" thickBot="1">
      <c r="A197" s="108"/>
      <c r="B197" s="143"/>
      <c r="C197" s="144"/>
      <c r="D197" s="152"/>
      <c r="E197" s="146"/>
      <c r="F197" s="146"/>
      <c r="G197" s="146"/>
      <c r="H197" s="146"/>
      <c r="I197" s="146"/>
      <c r="J197" s="146"/>
      <c r="K197" s="146"/>
      <c r="L197" s="145"/>
      <c r="M197" s="147"/>
      <c r="N197" s="145"/>
      <c r="O197" s="147"/>
      <c r="P197" s="148"/>
      <c r="Q197" s="92"/>
    </row>
    <row r="198" spans="1:17" ht="15">
      <c r="A198" s="108"/>
      <c r="B198" s="149" t="s">
        <v>40</v>
      </c>
      <c r="C198" s="150" t="s">
        <v>109</v>
      </c>
      <c r="D198" s="119">
        <v>2.07</v>
      </c>
      <c r="E198" s="120">
        <v>9.87</v>
      </c>
      <c r="F198" s="121">
        <v>0</v>
      </c>
      <c r="G198" s="121">
        <v>0</v>
      </c>
      <c r="H198" s="121">
        <v>7.38</v>
      </c>
      <c r="I198" s="121">
        <v>2.35</v>
      </c>
      <c r="J198" s="121">
        <v>1.12</v>
      </c>
      <c r="K198" s="122">
        <v>0</v>
      </c>
      <c r="L198" s="137">
        <f t="shared" si="2"/>
        <v>20.720000000000002</v>
      </c>
      <c r="M198" s="138">
        <v>4.4</v>
      </c>
      <c r="N198" s="137">
        <f t="shared" si="3"/>
        <v>27.190000000000005</v>
      </c>
      <c r="O198" s="138">
        <v>3.09</v>
      </c>
      <c r="P198" s="139">
        <f>N198+O198</f>
        <v>30.280000000000005</v>
      </c>
      <c r="Q198" s="92"/>
    </row>
    <row r="199" spans="1:17" ht="15.75" thickBot="1">
      <c r="A199" s="108"/>
      <c r="B199" s="126"/>
      <c r="C199" s="127"/>
      <c r="D199" s="128"/>
      <c r="E199" s="129"/>
      <c r="F199" s="130"/>
      <c r="G199" s="130"/>
      <c r="H199" s="130"/>
      <c r="I199" s="130"/>
      <c r="J199" s="130"/>
      <c r="K199" s="131"/>
      <c r="L199" s="132"/>
      <c r="M199" s="133"/>
      <c r="N199" s="132"/>
      <c r="O199" s="133"/>
      <c r="P199" s="134"/>
      <c r="Q199" s="92"/>
    </row>
    <row r="200" spans="1:17" ht="15">
      <c r="A200" s="108"/>
      <c r="B200" s="117" t="s">
        <v>40</v>
      </c>
      <c r="C200" s="118" t="s">
        <v>110</v>
      </c>
      <c r="D200" s="119">
        <v>2.07</v>
      </c>
      <c r="E200" s="120">
        <v>9.73</v>
      </c>
      <c r="F200" s="121">
        <v>0</v>
      </c>
      <c r="G200" s="121">
        <v>0</v>
      </c>
      <c r="H200" s="121">
        <v>7.38</v>
      </c>
      <c r="I200" s="121">
        <v>2.35</v>
      </c>
      <c r="J200" s="121">
        <v>1.12</v>
      </c>
      <c r="K200" s="135">
        <v>1</v>
      </c>
      <c r="L200" s="123">
        <f t="shared" si="2"/>
        <v>21.580000000000002</v>
      </c>
      <c r="M200" s="124">
        <v>4.4</v>
      </c>
      <c r="N200" s="123">
        <f t="shared" si="3"/>
        <v>28.050000000000004</v>
      </c>
      <c r="O200" s="124">
        <v>3.09</v>
      </c>
      <c r="P200" s="125">
        <f>N200+O200</f>
        <v>31.140000000000004</v>
      </c>
      <c r="Q200" s="92"/>
    </row>
    <row r="201" spans="1:17" ht="15.75" thickBot="1">
      <c r="A201" s="108"/>
      <c r="B201" s="126"/>
      <c r="C201" s="127"/>
      <c r="D201" s="128"/>
      <c r="E201" s="129"/>
      <c r="F201" s="130"/>
      <c r="G201" s="130"/>
      <c r="H201" s="130"/>
      <c r="I201" s="130"/>
      <c r="J201" s="130"/>
      <c r="K201" s="131"/>
      <c r="L201" s="132"/>
      <c r="M201" s="133"/>
      <c r="N201" s="132"/>
      <c r="O201" s="133"/>
      <c r="P201" s="134"/>
      <c r="Q201" s="92"/>
    </row>
    <row r="202" spans="1:17" ht="15">
      <c r="A202" s="108"/>
      <c r="B202" s="117" t="s">
        <v>40</v>
      </c>
      <c r="C202" s="118" t="s">
        <v>111</v>
      </c>
      <c r="D202" s="119">
        <v>2.07</v>
      </c>
      <c r="E202" s="120">
        <v>9.73</v>
      </c>
      <c r="F202" s="121">
        <v>0</v>
      </c>
      <c r="G202" s="121">
        <v>0</v>
      </c>
      <c r="H202" s="121">
        <v>7.38</v>
      </c>
      <c r="I202" s="121">
        <v>2.35</v>
      </c>
      <c r="J202" s="121">
        <v>1.12</v>
      </c>
      <c r="K202" s="135">
        <v>1</v>
      </c>
      <c r="L202" s="123">
        <f t="shared" si="2"/>
        <v>21.580000000000002</v>
      </c>
      <c r="M202" s="124">
        <v>5.49</v>
      </c>
      <c r="N202" s="123">
        <f t="shared" si="3"/>
        <v>29.14</v>
      </c>
      <c r="O202" s="136">
        <v>2</v>
      </c>
      <c r="P202" s="125">
        <f>N202+O202</f>
        <v>31.14</v>
      </c>
      <c r="Q202" s="92"/>
    </row>
    <row r="203" spans="1:17" ht="15.75" thickBot="1">
      <c r="A203" s="108"/>
      <c r="B203" s="126"/>
      <c r="C203" s="127"/>
      <c r="D203" s="128"/>
      <c r="E203" s="129"/>
      <c r="F203" s="130"/>
      <c r="G203" s="130"/>
      <c r="H203" s="130"/>
      <c r="I203" s="130"/>
      <c r="J203" s="130"/>
      <c r="K203" s="131"/>
      <c r="L203" s="132"/>
      <c r="M203" s="133"/>
      <c r="N203" s="132"/>
      <c r="O203" s="133"/>
      <c r="P203" s="134"/>
      <c r="Q203" s="92"/>
    </row>
    <row r="204" spans="1:17" ht="15">
      <c r="A204" s="108"/>
      <c r="B204" s="117" t="s">
        <v>40</v>
      </c>
      <c r="C204" s="118" t="s">
        <v>112</v>
      </c>
      <c r="D204" s="119">
        <v>2.81</v>
      </c>
      <c r="E204" s="120">
        <v>13.58</v>
      </c>
      <c r="F204" s="121">
        <v>4.21</v>
      </c>
      <c r="G204" s="121">
        <v>0.94</v>
      </c>
      <c r="H204" s="121">
        <v>4.76</v>
      </c>
      <c r="I204" s="121">
        <v>2.26</v>
      </c>
      <c r="J204" s="121">
        <v>1.08</v>
      </c>
      <c r="K204" s="122">
        <v>0</v>
      </c>
      <c r="L204" s="123">
        <f t="shared" si="2"/>
        <v>26.83</v>
      </c>
      <c r="M204" s="124">
        <v>4.4</v>
      </c>
      <c r="N204" s="123">
        <f t="shared" si="3"/>
        <v>34.04</v>
      </c>
      <c r="O204" s="124">
        <v>4.72</v>
      </c>
      <c r="P204" s="125">
        <f>N204+O204</f>
        <v>38.76</v>
      </c>
      <c r="Q204" s="92"/>
    </row>
    <row r="205" spans="1:17" ht="15.75" thickBot="1">
      <c r="A205" s="108"/>
      <c r="B205" s="126"/>
      <c r="C205" s="127"/>
      <c r="D205" s="128"/>
      <c r="E205" s="129"/>
      <c r="F205" s="130"/>
      <c r="G205" s="130"/>
      <c r="H205" s="130"/>
      <c r="I205" s="130"/>
      <c r="J205" s="130"/>
      <c r="K205" s="131"/>
      <c r="L205" s="132"/>
      <c r="M205" s="133"/>
      <c r="N205" s="132"/>
      <c r="O205" s="133"/>
      <c r="P205" s="134"/>
      <c r="Q205" s="92"/>
    </row>
    <row r="206" spans="1:17" ht="15">
      <c r="A206" s="108"/>
      <c r="B206" s="117" t="s">
        <v>43</v>
      </c>
      <c r="C206" s="118" t="s">
        <v>55</v>
      </c>
      <c r="D206" s="119">
        <v>2.81</v>
      </c>
      <c r="E206" s="120">
        <v>13.81</v>
      </c>
      <c r="F206" s="121">
        <v>4.21</v>
      </c>
      <c r="G206" s="121">
        <v>0.94</v>
      </c>
      <c r="H206" s="121">
        <v>4.76</v>
      </c>
      <c r="I206" s="121">
        <v>2.26</v>
      </c>
      <c r="J206" s="121">
        <v>1.08</v>
      </c>
      <c r="K206" s="122">
        <v>0.63</v>
      </c>
      <c r="L206" s="123">
        <f t="shared" si="2"/>
        <v>27.689999999999994</v>
      </c>
      <c r="M206" s="124">
        <v>6.62</v>
      </c>
      <c r="N206" s="123">
        <f t="shared" si="3"/>
        <v>37.11999999999999</v>
      </c>
      <c r="O206" s="124">
        <v>2.5</v>
      </c>
      <c r="P206" s="125">
        <f>N206+O206</f>
        <v>39.61999999999999</v>
      </c>
      <c r="Q206" s="92"/>
    </row>
    <row r="207" spans="1:17" ht="15.75" thickBot="1">
      <c r="A207" s="108"/>
      <c r="B207" s="126"/>
      <c r="C207" s="127"/>
      <c r="D207" s="128"/>
      <c r="E207" s="129"/>
      <c r="F207" s="130"/>
      <c r="G207" s="130"/>
      <c r="H207" s="130"/>
      <c r="I207" s="130"/>
      <c r="J207" s="130"/>
      <c r="K207" s="131"/>
      <c r="L207" s="132"/>
      <c r="M207" s="133"/>
      <c r="N207" s="132"/>
      <c r="O207" s="133"/>
      <c r="P207" s="134"/>
      <c r="Q207" s="92"/>
    </row>
    <row r="208" spans="1:17" ht="15">
      <c r="A208" s="108"/>
      <c r="B208" s="117" t="s">
        <v>43</v>
      </c>
      <c r="C208" s="118" t="s">
        <v>72</v>
      </c>
      <c r="D208" s="119">
        <v>1.88</v>
      </c>
      <c r="E208" s="120">
        <v>8.26</v>
      </c>
      <c r="F208" s="121">
        <v>0</v>
      </c>
      <c r="G208" s="121">
        <v>0</v>
      </c>
      <c r="H208" s="121">
        <v>6.74</v>
      </c>
      <c r="I208" s="121">
        <v>2.13</v>
      </c>
      <c r="J208" s="121">
        <v>1.02</v>
      </c>
      <c r="K208" s="122">
        <v>0</v>
      </c>
      <c r="L208" s="123">
        <f t="shared" si="2"/>
        <v>18.15</v>
      </c>
      <c r="M208" s="124">
        <v>4.4</v>
      </c>
      <c r="N208" s="123">
        <f t="shared" si="3"/>
        <v>24.43</v>
      </c>
      <c r="O208" s="124">
        <v>3.09</v>
      </c>
      <c r="P208" s="125">
        <f>N208+O208</f>
        <v>27.52</v>
      </c>
      <c r="Q208" s="92"/>
    </row>
    <row r="209" spans="1:17" ht="15.75" thickBot="1">
      <c r="A209" s="108"/>
      <c r="B209" s="126"/>
      <c r="C209" s="127"/>
      <c r="D209" s="128"/>
      <c r="E209" s="129"/>
      <c r="F209" s="130"/>
      <c r="G209" s="130"/>
      <c r="H209" s="130"/>
      <c r="I209" s="130"/>
      <c r="J209" s="130"/>
      <c r="K209" s="131"/>
      <c r="L209" s="132"/>
      <c r="M209" s="133"/>
      <c r="N209" s="132"/>
      <c r="O209" s="133"/>
      <c r="P209" s="134"/>
      <c r="Q209" s="92"/>
    </row>
    <row r="210" spans="1:17" ht="15">
      <c r="A210" s="108"/>
      <c r="B210" s="117" t="s">
        <v>43</v>
      </c>
      <c r="C210" s="118" t="s">
        <v>95</v>
      </c>
      <c r="D210" s="119">
        <v>2.07</v>
      </c>
      <c r="E210" s="120">
        <v>9.87</v>
      </c>
      <c r="F210" s="121">
        <v>0</v>
      </c>
      <c r="G210" s="121">
        <v>0</v>
      </c>
      <c r="H210" s="121">
        <v>7.38</v>
      </c>
      <c r="I210" s="121">
        <v>2.35</v>
      </c>
      <c r="J210" s="121">
        <v>1.12</v>
      </c>
      <c r="K210" s="122">
        <v>0</v>
      </c>
      <c r="L210" s="123">
        <f t="shared" si="2"/>
        <v>20.720000000000002</v>
      </c>
      <c r="M210" s="124">
        <v>5.49</v>
      </c>
      <c r="N210" s="123">
        <f t="shared" si="3"/>
        <v>28.28</v>
      </c>
      <c r="O210" s="136">
        <v>2</v>
      </c>
      <c r="P210" s="125">
        <f>N210+O210</f>
        <v>30.28</v>
      </c>
      <c r="Q210" s="92"/>
    </row>
    <row r="211" spans="1:17" ht="15.75" thickBot="1">
      <c r="A211" s="108"/>
      <c r="B211" s="126"/>
      <c r="C211" s="127"/>
      <c r="D211" s="128"/>
      <c r="E211" s="129"/>
      <c r="F211" s="130"/>
      <c r="G211" s="130"/>
      <c r="H211" s="130"/>
      <c r="I211" s="130"/>
      <c r="J211" s="130"/>
      <c r="K211" s="131"/>
      <c r="L211" s="132"/>
      <c r="M211" s="133"/>
      <c r="N211" s="132"/>
      <c r="O211" s="133"/>
      <c r="P211" s="134"/>
      <c r="Q211" s="92"/>
    </row>
    <row r="212" spans="1:17" ht="15">
      <c r="A212" s="108"/>
      <c r="B212" s="117" t="s">
        <v>43</v>
      </c>
      <c r="C212" s="118" t="s">
        <v>113</v>
      </c>
      <c r="D212" s="119">
        <v>2.07</v>
      </c>
      <c r="E212" s="120">
        <v>9.73</v>
      </c>
      <c r="F212" s="121">
        <v>0</v>
      </c>
      <c r="G212" s="121">
        <v>0</v>
      </c>
      <c r="H212" s="121">
        <v>7.38</v>
      </c>
      <c r="I212" s="121">
        <v>2.35</v>
      </c>
      <c r="J212" s="121">
        <v>1.12</v>
      </c>
      <c r="K212" s="135">
        <v>1</v>
      </c>
      <c r="L212" s="123">
        <f t="shared" si="2"/>
        <v>21.580000000000002</v>
      </c>
      <c r="M212" s="124">
        <v>5.49</v>
      </c>
      <c r="N212" s="123">
        <f t="shared" si="3"/>
        <v>29.14</v>
      </c>
      <c r="O212" s="136">
        <v>2</v>
      </c>
      <c r="P212" s="125">
        <f>N212+O212</f>
        <v>31.14</v>
      </c>
      <c r="Q212" s="92"/>
    </row>
    <row r="213" spans="1:17" ht="15.75" thickBot="1">
      <c r="A213" s="108"/>
      <c r="B213" s="126"/>
      <c r="C213" s="127"/>
      <c r="D213" s="128"/>
      <c r="E213" s="129"/>
      <c r="F213" s="130"/>
      <c r="G213" s="130"/>
      <c r="H213" s="130"/>
      <c r="I213" s="130"/>
      <c r="J213" s="193"/>
      <c r="K213" s="131"/>
      <c r="L213" s="132"/>
      <c r="M213" s="133"/>
      <c r="N213" s="132"/>
      <c r="O213" s="187"/>
      <c r="P213" s="134"/>
      <c r="Q213" s="194"/>
    </row>
    <row r="214" spans="1:17" ht="15">
      <c r="A214" s="108"/>
      <c r="B214" s="117" t="s">
        <v>43</v>
      </c>
      <c r="C214" s="118" t="s">
        <v>114</v>
      </c>
      <c r="D214" s="119">
        <v>1.88</v>
      </c>
      <c r="E214" s="120">
        <v>8.14</v>
      </c>
      <c r="F214" s="121">
        <v>0</v>
      </c>
      <c r="G214" s="121">
        <v>0</v>
      </c>
      <c r="H214" s="121">
        <v>6.74</v>
      </c>
      <c r="I214" s="121">
        <v>2.13</v>
      </c>
      <c r="J214" s="121">
        <v>1.02</v>
      </c>
      <c r="K214" s="122">
        <v>0.91</v>
      </c>
      <c r="L214" s="123">
        <f t="shared" si="2"/>
        <v>18.94</v>
      </c>
      <c r="M214" s="124">
        <v>4.4</v>
      </c>
      <c r="N214" s="123">
        <f t="shared" si="3"/>
        <v>25.22</v>
      </c>
      <c r="O214" s="124">
        <v>3.09</v>
      </c>
      <c r="P214" s="125">
        <f>N214+O214</f>
        <v>28.31</v>
      </c>
      <c r="Q214" s="195"/>
    </row>
    <row r="215" spans="1:17" ht="15.75" thickBot="1">
      <c r="A215" s="108"/>
      <c r="B215" s="126"/>
      <c r="C215" s="127"/>
      <c r="D215" s="128"/>
      <c r="E215" s="129"/>
      <c r="F215" s="130"/>
      <c r="G215" s="130"/>
      <c r="H215" s="130"/>
      <c r="I215" s="130"/>
      <c r="J215" s="130"/>
      <c r="K215" s="131"/>
      <c r="L215" s="132"/>
      <c r="M215" s="133"/>
      <c r="N215" s="132"/>
      <c r="O215" s="133"/>
      <c r="P215" s="134"/>
      <c r="Q215" s="196"/>
    </row>
    <row r="216" spans="1:17" ht="15">
      <c r="A216" s="108"/>
      <c r="B216" s="117" t="s">
        <v>43</v>
      </c>
      <c r="C216" s="118" t="s">
        <v>115</v>
      </c>
      <c r="D216" s="119">
        <v>2.07</v>
      </c>
      <c r="E216" s="120">
        <v>9.87</v>
      </c>
      <c r="F216" s="121">
        <v>0</v>
      </c>
      <c r="G216" s="121">
        <v>0</v>
      </c>
      <c r="H216" s="121">
        <v>7.38</v>
      </c>
      <c r="I216" s="121">
        <v>2.35</v>
      </c>
      <c r="J216" s="121">
        <v>1.12</v>
      </c>
      <c r="K216" s="122">
        <v>0</v>
      </c>
      <c r="L216" s="123">
        <f>E216+F216+G216+H216+I216+J216+K216</f>
        <v>20.720000000000002</v>
      </c>
      <c r="M216" s="124">
        <v>5.49</v>
      </c>
      <c r="N216" s="123">
        <f>D216+L216+M216</f>
        <v>28.28</v>
      </c>
      <c r="O216" s="136">
        <v>2</v>
      </c>
      <c r="P216" s="125">
        <f>N216+O216</f>
        <v>30.28</v>
      </c>
      <c r="Q216" s="92"/>
    </row>
    <row r="217" spans="1:17" ht="15.75" thickBot="1">
      <c r="A217" s="108"/>
      <c r="B217" s="126"/>
      <c r="C217" s="127"/>
      <c r="D217" s="128"/>
      <c r="E217" s="129"/>
      <c r="F217" s="130"/>
      <c r="G217" s="130"/>
      <c r="H217" s="130"/>
      <c r="I217" s="130"/>
      <c r="J217" s="130"/>
      <c r="K217" s="131"/>
      <c r="L217" s="132"/>
      <c r="M217" s="133"/>
      <c r="N217" s="132"/>
      <c r="O217" s="133"/>
      <c r="P217" s="134"/>
      <c r="Q217" s="92"/>
    </row>
    <row r="218" spans="1:17" ht="15">
      <c r="A218" s="108"/>
      <c r="B218" s="117" t="s">
        <v>43</v>
      </c>
      <c r="C218" s="118" t="s">
        <v>116</v>
      </c>
      <c r="D218" s="119">
        <v>1.6</v>
      </c>
      <c r="E218" s="120">
        <v>5.91</v>
      </c>
      <c r="F218" s="121">
        <v>0</v>
      </c>
      <c r="G218" s="121">
        <v>0</v>
      </c>
      <c r="H218" s="121">
        <v>7.38</v>
      </c>
      <c r="I218" s="121">
        <v>2.23</v>
      </c>
      <c r="J218" s="121">
        <v>1.06</v>
      </c>
      <c r="K218" s="122">
        <v>0</v>
      </c>
      <c r="L218" s="123">
        <f t="shared" si="2"/>
        <v>16.58</v>
      </c>
      <c r="M218" s="124">
        <v>5.51</v>
      </c>
      <c r="N218" s="123">
        <f t="shared" si="3"/>
        <v>23.689999999999998</v>
      </c>
      <c r="O218" s="136">
        <v>2</v>
      </c>
      <c r="P218" s="125">
        <f>N218+O218</f>
        <v>25.689999999999998</v>
      </c>
      <c r="Q218" s="92"/>
    </row>
    <row r="219" spans="1:17" ht="15.75" thickBot="1">
      <c r="A219" s="108"/>
      <c r="B219" s="126"/>
      <c r="C219" s="127"/>
      <c r="D219" s="128"/>
      <c r="E219" s="129"/>
      <c r="F219" s="130"/>
      <c r="G219" s="130"/>
      <c r="H219" s="130"/>
      <c r="I219" s="130"/>
      <c r="J219" s="130"/>
      <c r="K219" s="131"/>
      <c r="L219" s="132"/>
      <c r="M219" s="133"/>
      <c r="N219" s="132"/>
      <c r="O219" s="133"/>
      <c r="P219" s="134"/>
      <c r="Q219" s="92"/>
    </row>
    <row r="220" spans="1:17" ht="15">
      <c r="A220" s="108"/>
      <c r="B220" s="117" t="s">
        <v>43</v>
      </c>
      <c r="C220" s="118" t="s">
        <v>117</v>
      </c>
      <c r="D220" s="119">
        <v>2.81</v>
      </c>
      <c r="E220" s="120">
        <v>13.81</v>
      </c>
      <c r="F220" s="121">
        <v>4.21</v>
      </c>
      <c r="G220" s="121">
        <v>0.94</v>
      </c>
      <c r="H220" s="121">
        <v>4.76</v>
      </c>
      <c r="I220" s="121">
        <v>2.26</v>
      </c>
      <c r="J220" s="121">
        <v>1.08</v>
      </c>
      <c r="K220" s="122">
        <v>0.63</v>
      </c>
      <c r="L220" s="123">
        <f t="shared" si="2"/>
        <v>27.689999999999994</v>
      </c>
      <c r="M220" s="124">
        <v>6.62</v>
      </c>
      <c r="N220" s="123">
        <f t="shared" si="3"/>
        <v>37.11999999999999</v>
      </c>
      <c r="O220" s="124">
        <v>2.5</v>
      </c>
      <c r="P220" s="125">
        <f>N220+O220</f>
        <v>39.61999999999999</v>
      </c>
      <c r="Q220" s="167"/>
    </row>
    <row r="221" spans="1:17" ht="15.75" thickBot="1">
      <c r="A221" s="108"/>
      <c r="B221" s="126"/>
      <c r="C221" s="127"/>
      <c r="D221" s="128"/>
      <c r="E221" s="129"/>
      <c r="F221" s="130"/>
      <c r="G221" s="130"/>
      <c r="H221" s="130"/>
      <c r="I221" s="130"/>
      <c r="J221" s="130"/>
      <c r="K221" s="131"/>
      <c r="L221" s="132"/>
      <c r="M221" s="133"/>
      <c r="N221" s="132"/>
      <c r="O221" s="133"/>
      <c r="P221" s="134"/>
      <c r="Q221" s="92"/>
    </row>
    <row r="222" spans="1:17" ht="15">
      <c r="A222" s="108"/>
      <c r="B222" s="117" t="s">
        <v>43</v>
      </c>
      <c r="C222" s="118" t="s">
        <v>105</v>
      </c>
      <c r="D222" s="119">
        <v>2.07</v>
      </c>
      <c r="E222" s="120">
        <v>9.73</v>
      </c>
      <c r="F222" s="121">
        <v>0</v>
      </c>
      <c r="G222" s="121">
        <v>0</v>
      </c>
      <c r="H222" s="121">
        <v>7.38</v>
      </c>
      <c r="I222" s="121">
        <v>2.35</v>
      </c>
      <c r="J222" s="121">
        <v>1.12</v>
      </c>
      <c r="K222" s="135">
        <v>1</v>
      </c>
      <c r="L222" s="123">
        <f>E222+F222+G222+H222+I222+J222+K222</f>
        <v>21.580000000000002</v>
      </c>
      <c r="M222" s="124">
        <v>4.4</v>
      </c>
      <c r="N222" s="123">
        <f>D222+L222+M222</f>
        <v>28.050000000000004</v>
      </c>
      <c r="O222" s="124">
        <v>3.09</v>
      </c>
      <c r="P222" s="125">
        <f>N222+O222</f>
        <v>31.140000000000004</v>
      </c>
      <c r="Q222" s="92"/>
    </row>
    <row r="223" spans="1:17" ht="15.75" thickBot="1">
      <c r="A223" s="108"/>
      <c r="B223" s="126"/>
      <c r="C223" s="127"/>
      <c r="D223" s="128"/>
      <c r="E223" s="129"/>
      <c r="F223" s="130"/>
      <c r="G223" s="130"/>
      <c r="H223" s="130"/>
      <c r="I223" s="130"/>
      <c r="J223" s="130"/>
      <c r="K223" s="131"/>
      <c r="L223" s="132"/>
      <c r="M223" s="133"/>
      <c r="N223" s="132"/>
      <c r="O223" s="133"/>
      <c r="P223" s="134"/>
      <c r="Q223" s="92"/>
    </row>
    <row r="224" spans="1:17" ht="15">
      <c r="A224" s="108"/>
      <c r="B224" s="117" t="s">
        <v>43</v>
      </c>
      <c r="C224" s="118" t="s">
        <v>118</v>
      </c>
      <c r="D224" s="119">
        <v>1.88</v>
      </c>
      <c r="E224" s="120">
        <v>8.14</v>
      </c>
      <c r="F224" s="121">
        <v>0</v>
      </c>
      <c r="G224" s="121">
        <v>0</v>
      </c>
      <c r="H224" s="121">
        <v>6.74</v>
      </c>
      <c r="I224" s="121">
        <v>2.13</v>
      </c>
      <c r="J224" s="121">
        <v>1.02</v>
      </c>
      <c r="K224" s="122">
        <v>0.91</v>
      </c>
      <c r="L224" s="123">
        <f>E224+F224+G224+H224+I224+J224+K224</f>
        <v>18.94</v>
      </c>
      <c r="M224" s="124">
        <v>4.4</v>
      </c>
      <c r="N224" s="123">
        <f>D224+L224+M224</f>
        <v>25.22</v>
      </c>
      <c r="O224" s="124">
        <v>3.09</v>
      </c>
      <c r="P224" s="125">
        <f>N224+O224</f>
        <v>28.31</v>
      </c>
      <c r="Q224" s="92"/>
    </row>
    <row r="225" spans="1:17" ht="15.75" thickBot="1">
      <c r="A225" s="108"/>
      <c r="B225" s="126"/>
      <c r="C225" s="127"/>
      <c r="D225" s="128"/>
      <c r="E225" s="129"/>
      <c r="F225" s="130"/>
      <c r="G225" s="130"/>
      <c r="H225" s="130"/>
      <c r="I225" s="130"/>
      <c r="J225" s="130"/>
      <c r="K225" s="131"/>
      <c r="L225" s="132"/>
      <c r="M225" s="133"/>
      <c r="N225" s="132"/>
      <c r="O225" s="133"/>
      <c r="P225" s="134"/>
      <c r="Q225" s="92"/>
    </row>
    <row r="226" spans="1:17" ht="15">
      <c r="A226" s="108"/>
      <c r="B226" s="117" t="s">
        <v>43</v>
      </c>
      <c r="C226" s="118" t="s">
        <v>119</v>
      </c>
      <c r="D226" s="119">
        <v>1.88</v>
      </c>
      <c r="E226" s="120">
        <v>8.14</v>
      </c>
      <c r="F226" s="121">
        <v>0</v>
      </c>
      <c r="G226" s="121">
        <v>0</v>
      </c>
      <c r="H226" s="121">
        <v>6.74</v>
      </c>
      <c r="I226" s="121">
        <v>2.13</v>
      </c>
      <c r="J226" s="121">
        <v>1.02</v>
      </c>
      <c r="K226" s="122">
        <v>0.91</v>
      </c>
      <c r="L226" s="123">
        <f>E226+F226+G226+H226+I226+J226+K226</f>
        <v>18.94</v>
      </c>
      <c r="M226" s="124">
        <v>4.4</v>
      </c>
      <c r="N226" s="123">
        <f>D226+L226+M226</f>
        <v>25.22</v>
      </c>
      <c r="O226" s="124">
        <v>3.09</v>
      </c>
      <c r="P226" s="125">
        <f>N226+O226</f>
        <v>28.31</v>
      </c>
      <c r="Q226" s="92"/>
    </row>
    <row r="227" spans="1:17" ht="15.75" thickBot="1">
      <c r="A227" s="108"/>
      <c r="B227" s="126"/>
      <c r="C227" s="127"/>
      <c r="D227" s="128"/>
      <c r="E227" s="129"/>
      <c r="F227" s="130"/>
      <c r="G227" s="130"/>
      <c r="H227" s="130"/>
      <c r="I227" s="130"/>
      <c r="J227" s="130"/>
      <c r="K227" s="131"/>
      <c r="L227" s="132"/>
      <c r="M227" s="133"/>
      <c r="N227" s="132"/>
      <c r="O227" s="133"/>
      <c r="P227" s="134"/>
      <c r="Q227" s="92"/>
    </row>
    <row r="228" spans="1:17" ht="15">
      <c r="A228" s="108"/>
      <c r="B228" s="117" t="s">
        <v>43</v>
      </c>
      <c r="C228" s="118" t="s">
        <v>120</v>
      </c>
      <c r="D228" s="119">
        <v>2.07</v>
      </c>
      <c r="E228" s="120">
        <v>9.87</v>
      </c>
      <c r="F228" s="121">
        <v>0</v>
      </c>
      <c r="G228" s="121">
        <v>0</v>
      </c>
      <c r="H228" s="121">
        <v>7.38</v>
      </c>
      <c r="I228" s="121">
        <v>2.35</v>
      </c>
      <c r="J228" s="121">
        <v>1.12</v>
      </c>
      <c r="K228" s="122">
        <v>0</v>
      </c>
      <c r="L228" s="123">
        <f>E228+F228+G228+H228+I228+J228+K228</f>
        <v>20.720000000000002</v>
      </c>
      <c r="M228" s="124">
        <v>5.49</v>
      </c>
      <c r="N228" s="123">
        <f>D228+L228+M228</f>
        <v>28.28</v>
      </c>
      <c r="O228" s="159">
        <v>2</v>
      </c>
      <c r="P228" s="125">
        <f>N228+O228</f>
        <v>30.28</v>
      </c>
      <c r="Q228" s="92"/>
    </row>
    <row r="229" spans="1:17" ht="15.75" thickBot="1">
      <c r="A229" s="108"/>
      <c r="B229" s="126"/>
      <c r="C229" s="127"/>
      <c r="D229" s="128"/>
      <c r="E229" s="129"/>
      <c r="F229" s="130"/>
      <c r="G229" s="130"/>
      <c r="H229" s="130"/>
      <c r="I229" s="130"/>
      <c r="J229" s="193"/>
      <c r="K229" s="131"/>
      <c r="L229" s="132"/>
      <c r="M229" s="133"/>
      <c r="N229" s="132"/>
      <c r="O229" s="177"/>
      <c r="P229" s="134"/>
      <c r="Q229" s="92"/>
    </row>
    <row r="230" spans="1:17" ht="15">
      <c r="A230" s="108"/>
      <c r="B230" s="117" t="s">
        <v>43</v>
      </c>
      <c r="C230" s="118" t="s">
        <v>121</v>
      </c>
      <c r="D230" s="119">
        <v>2.07</v>
      </c>
      <c r="E230" s="120">
        <v>9.73</v>
      </c>
      <c r="F230" s="121">
        <v>0</v>
      </c>
      <c r="G230" s="121">
        <v>0</v>
      </c>
      <c r="H230" s="121">
        <v>7.38</v>
      </c>
      <c r="I230" s="121">
        <v>2.35</v>
      </c>
      <c r="J230" s="121">
        <v>1.12</v>
      </c>
      <c r="K230" s="173">
        <v>1</v>
      </c>
      <c r="L230" s="123">
        <f>E230+F230+G230+H230+I230+J230+K230</f>
        <v>21.580000000000002</v>
      </c>
      <c r="M230" s="124">
        <v>4.4</v>
      </c>
      <c r="N230" s="123">
        <f>D230+L230+M230</f>
        <v>28.050000000000004</v>
      </c>
      <c r="O230" s="124">
        <v>3.09</v>
      </c>
      <c r="P230" s="125">
        <f>N230+O230</f>
        <v>31.140000000000004</v>
      </c>
      <c r="Q230" s="92"/>
    </row>
    <row r="231" spans="1:17" ht="15.75" thickBot="1">
      <c r="A231" s="108"/>
      <c r="B231" s="126"/>
      <c r="C231" s="127"/>
      <c r="D231" s="128"/>
      <c r="E231" s="129"/>
      <c r="F231" s="130"/>
      <c r="G231" s="130"/>
      <c r="H231" s="130"/>
      <c r="I231" s="130"/>
      <c r="J231" s="130"/>
      <c r="K231" s="131"/>
      <c r="L231" s="132"/>
      <c r="M231" s="133"/>
      <c r="N231" s="132"/>
      <c r="O231" s="133"/>
      <c r="P231" s="134"/>
      <c r="Q231" s="92"/>
    </row>
    <row r="232" spans="1:17" ht="15">
      <c r="A232" s="108"/>
      <c r="B232" s="117" t="s">
        <v>122</v>
      </c>
      <c r="C232" s="118" t="s">
        <v>38</v>
      </c>
      <c r="D232" s="119">
        <v>2.07</v>
      </c>
      <c r="E232" s="120">
        <v>9.87</v>
      </c>
      <c r="F232" s="121">
        <v>0</v>
      </c>
      <c r="G232" s="121">
        <v>0</v>
      </c>
      <c r="H232" s="121">
        <v>7.38</v>
      </c>
      <c r="I232" s="121">
        <v>2.35</v>
      </c>
      <c r="J232" s="121">
        <v>1.12</v>
      </c>
      <c r="K232" s="122">
        <v>0</v>
      </c>
      <c r="L232" s="123">
        <f>E232+F232+G232+H232+I232+J232+K232</f>
        <v>20.720000000000002</v>
      </c>
      <c r="M232" s="124">
        <v>4.4</v>
      </c>
      <c r="N232" s="123">
        <f>D232+L232+M232</f>
        <v>27.190000000000005</v>
      </c>
      <c r="O232" s="124">
        <v>3.09</v>
      </c>
      <c r="P232" s="125">
        <f>N232+O232</f>
        <v>30.280000000000005</v>
      </c>
      <c r="Q232" s="92"/>
    </row>
    <row r="233" spans="1:17" ht="15.75" thickBot="1">
      <c r="A233" s="108"/>
      <c r="B233" s="126"/>
      <c r="C233" s="127"/>
      <c r="D233" s="128"/>
      <c r="E233" s="129"/>
      <c r="F233" s="130"/>
      <c r="G233" s="130"/>
      <c r="H233" s="130"/>
      <c r="I233" s="130"/>
      <c r="J233" s="130"/>
      <c r="K233" s="131"/>
      <c r="L233" s="132"/>
      <c r="M233" s="133"/>
      <c r="N233" s="132"/>
      <c r="O233" s="133"/>
      <c r="P233" s="134"/>
      <c r="Q233" s="92"/>
    </row>
    <row r="234" spans="1:17" ht="15">
      <c r="A234" s="108"/>
      <c r="B234" s="117" t="s">
        <v>122</v>
      </c>
      <c r="C234" s="118" t="s">
        <v>41</v>
      </c>
      <c r="D234" s="119">
        <v>2.07</v>
      </c>
      <c r="E234" s="120">
        <v>9.87</v>
      </c>
      <c r="F234" s="121">
        <v>0</v>
      </c>
      <c r="G234" s="121">
        <v>0</v>
      </c>
      <c r="H234" s="121">
        <v>7.38</v>
      </c>
      <c r="I234" s="121">
        <v>2.35</v>
      </c>
      <c r="J234" s="121">
        <v>1.12</v>
      </c>
      <c r="K234" s="122">
        <v>0</v>
      </c>
      <c r="L234" s="123">
        <f>E234+F234+G234+H234+I234+J234+K234</f>
        <v>20.720000000000002</v>
      </c>
      <c r="M234" s="124">
        <v>4.4</v>
      </c>
      <c r="N234" s="123">
        <f>D234+L234+M234</f>
        <v>27.190000000000005</v>
      </c>
      <c r="O234" s="124">
        <v>3.09</v>
      </c>
      <c r="P234" s="125">
        <f>N234+O234</f>
        <v>30.280000000000005</v>
      </c>
      <c r="Q234" s="92"/>
    </row>
    <row r="235" spans="1:17" ht="15.75" thickBot="1">
      <c r="A235" s="108"/>
      <c r="B235" s="126"/>
      <c r="C235" s="127"/>
      <c r="D235" s="128"/>
      <c r="E235" s="129"/>
      <c r="F235" s="130"/>
      <c r="G235" s="130"/>
      <c r="H235" s="130"/>
      <c r="I235" s="130"/>
      <c r="J235" s="130"/>
      <c r="K235" s="131"/>
      <c r="L235" s="132"/>
      <c r="M235" s="133"/>
      <c r="N235" s="132"/>
      <c r="O235" s="133"/>
      <c r="P235" s="134"/>
      <c r="Q235" s="92"/>
    </row>
    <row r="236" spans="1:17" ht="15">
      <c r="A236" s="108"/>
      <c r="B236" s="117" t="s">
        <v>122</v>
      </c>
      <c r="C236" s="118" t="s">
        <v>12</v>
      </c>
      <c r="D236" s="119">
        <v>2.81</v>
      </c>
      <c r="E236" s="120">
        <v>13.58</v>
      </c>
      <c r="F236" s="121">
        <v>4.21</v>
      </c>
      <c r="G236" s="121">
        <v>0.94</v>
      </c>
      <c r="H236" s="121">
        <v>4.76</v>
      </c>
      <c r="I236" s="121">
        <v>2.26</v>
      </c>
      <c r="J236" s="121">
        <v>1.08</v>
      </c>
      <c r="K236" s="122">
        <v>0</v>
      </c>
      <c r="L236" s="123">
        <f>E236+F236+G236+H236+I236+J236+K236</f>
        <v>26.83</v>
      </c>
      <c r="M236" s="124">
        <v>6.62</v>
      </c>
      <c r="N236" s="123">
        <f>D236+L236+M236</f>
        <v>36.26</v>
      </c>
      <c r="O236" s="124">
        <v>2.5</v>
      </c>
      <c r="P236" s="125">
        <f>N236+O236</f>
        <v>38.76</v>
      </c>
      <c r="Q236" s="92"/>
    </row>
    <row r="237" spans="1:17" ht="15.75" thickBot="1">
      <c r="A237" s="108"/>
      <c r="B237" s="126"/>
      <c r="C237" s="127"/>
      <c r="D237" s="128"/>
      <c r="E237" s="129"/>
      <c r="F237" s="130"/>
      <c r="G237" s="130"/>
      <c r="H237" s="130"/>
      <c r="I237" s="130"/>
      <c r="J237" s="130"/>
      <c r="K237" s="131"/>
      <c r="L237" s="132"/>
      <c r="M237" s="133"/>
      <c r="N237" s="132"/>
      <c r="O237" s="133"/>
      <c r="P237" s="134"/>
      <c r="Q237" s="92"/>
    </row>
    <row r="238" spans="1:17" ht="15">
      <c r="A238" s="108"/>
      <c r="B238" s="117" t="s">
        <v>122</v>
      </c>
      <c r="C238" s="118" t="s">
        <v>76</v>
      </c>
      <c r="D238" s="119">
        <v>2.07</v>
      </c>
      <c r="E238" s="120">
        <v>9.87</v>
      </c>
      <c r="F238" s="121">
        <v>0</v>
      </c>
      <c r="G238" s="121">
        <v>0</v>
      </c>
      <c r="H238" s="121">
        <v>7.38</v>
      </c>
      <c r="I238" s="121">
        <v>2.35</v>
      </c>
      <c r="J238" s="121">
        <v>1.12</v>
      </c>
      <c r="K238" s="122">
        <v>0</v>
      </c>
      <c r="L238" s="123">
        <f>E238+F238+G238+H238+I238+J238+K238</f>
        <v>20.720000000000002</v>
      </c>
      <c r="M238" s="124">
        <v>4.4</v>
      </c>
      <c r="N238" s="123">
        <f>D238+L238+M238</f>
        <v>27.190000000000005</v>
      </c>
      <c r="O238" s="124">
        <v>3.09</v>
      </c>
      <c r="P238" s="125">
        <f>N238+O238</f>
        <v>30.280000000000005</v>
      </c>
      <c r="Q238" s="92"/>
    </row>
    <row r="239" spans="1:17" ht="15.75" thickBot="1">
      <c r="A239" s="108"/>
      <c r="B239" s="126"/>
      <c r="C239" s="127"/>
      <c r="D239" s="128"/>
      <c r="E239" s="129"/>
      <c r="F239" s="130"/>
      <c r="G239" s="130"/>
      <c r="H239" s="130"/>
      <c r="I239" s="130"/>
      <c r="J239" s="130"/>
      <c r="K239" s="131"/>
      <c r="L239" s="132"/>
      <c r="M239" s="133"/>
      <c r="N239" s="132"/>
      <c r="O239" s="133"/>
      <c r="P239" s="134"/>
      <c r="Q239" s="92"/>
    </row>
    <row r="240" spans="1:17" ht="15">
      <c r="A240" s="108"/>
      <c r="B240" s="117" t="s">
        <v>122</v>
      </c>
      <c r="C240" s="118" t="s">
        <v>124</v>
      </c>
      <c r="D240" s="119">
        <v>2.81</v>
      </c>
      <c r="E240" s="120">
        <v>13.81</v>
      </c>
      <c r="F240" s="121">
        <v>4.21</v>
      </c>
      <c r="G240" s="121">
        <v>0.94</v>
      </c>
      <c r="H240" s="121">
        <v>4.76</v>
      </c>
      <c r="I240" s="121">
        <v>2.26</v>
      </c>
      <c r="J240" s="121">
        <v>1.08</v>
      </c>
      <c r="K240" s="122">
        <v>0.63</v>
      </c>
      <c r="L240" s="123">
        <f>E240+F240+G240+H240+I240+J240+K240</f>
        <v>27.689999999999994</v>
      </c>
      <c r="M240" s="124">
        <v>6.62</v>
      </c>
      <c r="N240" s="123">
        <f>D240+L240+M240</f>
        <v>37.11999999999999</v>
      </c>
      <c r="O240" s="124">
        <v>2.5</v>
      </c>
      <c r="P240" s="125">
        <f>N240+O240</f>
        <v>39.61999999999999</v>
      </c>
      <c r="Q240" s="92"/>
    </row>
    <row r="241" spans="1:17" ht="15.75" thickBot="1">
      <c r="A241" s="108"/>
      <c r="B241" s="126"/>
      <c r="C241" s="127"/>
      <c r="D241" s="128"/>
      <c r="E241" s="129"/>
      <c r="F241" s="130"/>
      <c r="G241" s="130"/>
      <c r="H241" s="130"/>
      <c r="I241" s="130"/>
      <c r="J241" s="130"/>
      <c r="K241" s="131"/>
      <c r="L241" s="132"/>
      <c r="M241" s="133"/>
      <c r="N241" s="132"/>
      <c r="O241" s="133"/>
      <c r="P241" s="134"/>
      <c r="Q241" s="92"/>
    </row>
    <row r="242" spans="1:17" ht="15">
      <c r="A242" s="108"/>
      <c r="B242" s="117" t="s">
        <v>125</v>
      </c>
      <c r="C242" s="118" t="s">
        <v>50</v>
      </c>
      <c r="D242" s="119">
        <v>2.81</v>
      </c>
      <c r="E242" s="120">
        <v>13.81</v>
      </c>
      <c r="F242" s="121">
        <v>4.21</v>
      </c>
      <c r="G242" s="121">
        <v>0.94</v>
      </c>
      <c r="H242" s="121">
        <v>4.76</v>
      </c>
      <c r="I242" s="121">
        <v>2.26</v>
      </c>
      <c r="J242" s="121">
        <v>1.08</v>
      </c>
      <c r="K242" s="122">
        <v>0.63</v>
      </c>
      <c r="L242" s="123">
        <f>E242+F242+G242+H242+I242+J242+K242</f>
        <v>27.689999999999994</v>
      </c>
      <c r="M242" s="124">
        <v>6.62</v>
      </c>
      <c r="N242" s="123">
        <f>D242+L242+M242</f>
        <v>37.11999999999999</v>
      </c>
      <c r="O242" s="124">
        <v>2.5</v>
      </c>
      <c r="P242" s="125">
        <f>N242+O242</f>
        <v>39.61999999999999</v>
      </c>
      <c r="Q242" s="92"/>
    </row>
    <row r="243" spans="1:17" ht="15.75" thickBot="1">
      <c r="A243" s="108"/>
      <c r="B243" s="126"/>
      <c r="C243" s="127"/>
      <c r="D243" s="128"/>
      <c r="E243" s="129"/>
      <c r="F243" s="130"/>
      <c r="G243" s="130"/>
      <c r="H243" s="130"/>
      <c r="I243" s="130"/>
      <c r="J243" s="130"/>
      <c r="K243" s="131"/>
      <c r="L243" s="132"/>
      <c r="M243" s="133"/>
      <c r="N243" s="132"/>
      <c r="O243" s="133"/>
      <c r="P243" s="134"/>
      <c r="Q243" s="92"/>
    </row>
    <row r="244" spans="1:17" ht="15">
      <c r="A244" s="108"/>
      <c r="B244" s="117" t="s">
        <v>125</v>
      </c>
      <c r="C244" s="118" t="s">
        <v>35</v>
      </c>
      <c r="D244" s="119">
        <v>2.07</v>
      </c>
      <c r="E244" s="120">
        <v>9.87</v>
      </c>
      <c r="F244" s="121">
        <v>0</v>
      </c>
      <c r="G244" s="121">
        <v>0</v>
      </c>
      <c r="H244" s="121">
        <v>7.38</v>
      </c>
      <c r="I244" s="121">
        <v>2.35</v>
      </c>
      <c r="J244" s="121">
        <v>1.12</v>
      </c>
      <c r="K244" s="122">
        <v>0</v>
      </c>
      <c r="L244" s="123">
        <f>E244+F244+G244+H244+I244+J244+K244</f>
        <v>20.720000000000002</v>
      </c>
      <c r="M244" s="124">
        <v>4.4</v>
      </c>
      <c r="N244" s="123">
        <f>D244+L244+M244</f>
        <v>27.190000000000005</v>
      </c>
      <c r="O244" s="124">
        <v>3.09</v>
      </c>
      <c r="P244" s="125">
        <f>N244+O244</f>
        <v>30.280000000000005</v>
      </c>
      <c r="Q244" s="92"/>
    </row>
    <row r="245" spans="1:17" ht="15.75" thickBot="1">
      <c r="A245" s="108"/>
      <c r="B245" s="126"/>
      <c r="C245" s="127"/>
      <c r="D245" s="128"/>
      <c r="E245" s="129"/>
      <c r="F245" s="130"/>
      <c r="G245" s="130"/>
      <c r="H245" s="130"/>
      <c r="I245" s="130"/>
      <c r="J245" s="130"/>
      <c r="K245" s="131"/>
      <c r="L245" s="132"/>
      <c r="M245" s="133"/>
      <c r="N245" s="132"/>
      <c r="O245" s="133"/>
      <c r="P245" s="134"/>
      <c r="Q245" s="92"/>
    </row>
    <row r="246" spans="1:17" ht="15">
      <c r="A246" s="108"/>
      <c r="B246" s="117" t="s">
        <v>125</v>
      </c>
      <c r="C246" s="118" t="s">
        <v>42</v>
      </c>
      <c r="D246" s="119">
        <v>2.81</v>
      </c>
      <c r="E246" s="120">
        <v>13.58</v>
      </c>
      <c r="F246" s="121">
        <v>4.21</v>
      </c>
      <c r="G246" s="121">
        <v>0.94</v>
      </c>
      <c r="H246" s="121">
        <v>4.76</v>
      </c>
      <c r="I246" s="121">
        <v>2.26</v>
      </c>
      <c r="J246" s="121">
        <v>1.08</v>
      </c>
      <c r="K246" s="122">
        <v>0</v>
      </c>
      <c r="L246" s="123">
        <f>E246+F246+G246+H246+I246+J246+K246</f>
        <v>26.83</v>
      </c>
      <c r="M246" s="124">
        <v>6.62</v>
      </c>
      <c r="N246" s="123">
        <f>D246+L246+M246</f>
        <v>36.26</v>
      </c>
      <c r="O246" s="124">
        <v>2.5</v>
      </c>
      <c r="P246" s="125">
        <f>N246+O246</f>
        <v>38.76</v>
      </c>
      <c r="Q246" s="92"/>
    </row>
    <row r="247" spans="1:17" ht="15.75" thickBot="1">
      <c r="A247" s="108"/>
      <c r="B247" s="126"/>
      <c r="C247" s="127"/>
      <c r="D247" s="128"/>
      <c r="E247" s="129"/>
      <c r="F247" s="130"/>
      <c r="G247" s="130"/>
      <c r="H247" s="130"/>
      <c r="I247" s="130"/>
      <c r="J247" s="130"/>
      <c r="K247" s="131"/>
      <c r="L247" s="132"/>
      <c r="M247" s="133"/>
      <c r="N247" s="132"/>
      <c r="O247" s="133"/>
      <c r="P247" s="134"/>
      <c r="Q247" s="92"/>
    </row>
    <row r="248" spans="1:17" ht="15">
      <c r="A248" s="108"/>
      <c r="B248" s="117" t="s">
        <v>125</v>
      </c>
      <c r="C248" s="118" t="s">
        <v>72</v>
      </c>
      <c r="D248" s="119">
        <v>2.07</v>
      </c>
      <c r="E248" s="120">
        <v>9.73</v>
      </c>
      <c r="F248" s="121">
        <v>0</v>
      </c>
      <c r="G248" s="121">
        <v>0</v>
      </c>
      <c r="H248" s="121">
        <v>7.38</v>
      </c>
      <c r="I248" s="121">
        <v>2.35</v>
      </c>
      <c r="J248" s="121">
        <v>1.12</v>
      </c>
      <c r="K248" s="135">
        <v>1</v>
      </c>
      <c r="L248" s="123">
        <f>E248+F248+G248+H248+I248+J248+K248</f>
        <v>21.580000000000002</v>
      </c>
      <c r="M248" s="124">
        <v>5.49</v>
      </c>
      <c r="N248" s="123">
        <f>D248+L248+M248</f>
        <v>29.14</v>
      </c>
      <c r="O248" s="136">
        <v>2</v>
      </c>
      <c r="P248" s="125">
        <f>N248+O248</f>
        <v>31.14</v>
      </c>
      <c r="Q248" s="92"/>
    </row>
    <row r="249" spans="1:17" ht="15.75" thickBot="1">
      <c r="A249" s="108"/>
      <c r="B249" s="126"/>
      <c r="C249" s="127"/>
      <c r="D249" s="132"/>
      <c r="E249" s="129"/>
      <c r="F249" s="130"/>
      <c r="G249" s="130"/>
      <c r="H249" s="130"/>
      <c r="I249" s="130"/>
      <c r="J249" s="193"/>
      <c r="K249" s="131"/>
      <c r="L249" s="132"/>
      <c r="M249" s="133"/>
      <c r="N249" s="132"/>
      <c r="O249" s="187"/>
      <c r="P249" s="134"/>
      <c r="Q249" s="92"/>
    </row>
    <row r="250" spans="1:17" ht="15">
      <c r="A250" s="108"/>
      <c r="B250" s="117" t="s">
        <v>125</v>
      </c>
      <c r="C250" s="118" t="s">
        <v>126</v>
      </c>
      <c r="D250" s="119">
        <v>1.88</v>
      </c>
      <c r="E250" s="120">
        <v>8.26</v>
      </c>
      <c r="F250" s="121">
        <v>0</v>
      </c>
      <c r="G250" s="121">
        <v>0</v>
      </c>
      <c r="H250" s="121">
        <v>6.74</v>
      </c>
      <c r="I250" s="121">
        <v>2.13</v>
      </c>
      <c r="J250" s="121">
        <v>1.02</v>
      </c>
      <c r="K250" s="122">
        <v>0</v>
      </c>
      <c r="L250" s="123">
        <f>E250+F250+G250+H250+I250+J250+K250</f>
        <v>18.15</v>
      </c>
      <c r="M250" s="124">
        <v>4.4</v>
      </c>
      <c r="N250" s="123">
        <f>D250+L250+M250</f>
        <v>24.43</v>
      </c>
      <c r="O250" s="124">
        <v>3.09</v>
      </c>
      <c r="P250" s="125">
        <f>N250+O250</f>
        <v>27.52</v>
      </c>
      <c r="Q250" s="92"/>
    </row>
    <row r="251" spans="1:17" ht="15.75" thickBot="1">
      <c r="A251" s="108"/>
      <c r="B251" s="126"/>
      <c r="C251" s="127"/>
      <c r="D251" s="128"/>
      <c r="E251" s="129"/>
      <c r="F251" s="130"/>
      <c r="G251" s="130"/>
      <c r="H251" s="130"/>
      <c r="I251" s="130"/>
      <c r="J251" s="130"/>
      <c r="K251" s="131"/>
      <c r="L251" s="132"/>
      <c r="M251" s="133"/>
      <c r="N251" s="132"/>
      <c r="O251" s="133"/>
      <c r="P251" s="134"/>
      <c r="Q251" s="92"/>
    </row>
    <row r="252" spans="1:17" ht="15">
      <c r="A252" s="108"/>
      <c r="B252" s="117" t="s">
        <v>125</v>
      </c>
      <c r="C252" s="118" t="s">
        <v>127</v>
      </c>
      <c r="D252" s="119">
        <v>2.07</v>
      </c>
      <c r="E252" s="120">
        <v>9.87</v>
      </c>
      <c r="F252" s="121">
        <v>0</v>
      </c>
      <c r="G252" s="121">
        <v>0</v>
      </c>
      <c r="H252" s="121">
        <v>7.38</v>
      </c>
      <c r="I252" s="121">
        <v>2.35</v>
      </c>
      <c r="J252" s="121">
        <v>1.12</v>
      </c>
      <c r="K252" s="122">
        <v>0</v>
      </c>
      <c r="L252" s="123">
        <f>E252+F252+G252+H252+I252+J252+K252</f>
        <v>20.720000000000002</v>
      </c>
      <c r="M252" s="124">
        <v>4.4</v>
      </c>
      <c r="N252" s="123">
        <f>D252+L252+M252</f>
        <v>27.190000000000005</v>
      </c>
      <c r="O252" s="124">
        <v>3.09</v>
      </c>
      <c r="P252" s="125">
        <f>N252+O252</f>
        <v>30.280000000000005</v>
      </c>
      <c r="Q252" s="92"/>
    </row>
    <row r="253" spans="1:17" ht="15.75" thickBot="1">
      <c r="A253" s="108"/>
      <c r="B253" s="126"/>
      <c r="C253" s="127"/>
      <c r="D253" s="128"/>
      <c r="E253" s="129"/>
      <c r="F253" s="130"/>
      <c r="G253" s="130"/>
      <c r="H253" s="130"/>
      <c r="I253" s="130"/>
      <c r="J253" s="130"/>
      <c r="K253" s="131"/>
      <c r="L253" s="132"/>
      <c r="M253" s="133"/>
      <c r="N253" s="132"/>
      <c r="O253" s="133"/>
      <c r="P253" s="134"/>
      <c r="Q253" s="92"/>
    </row>
    <row r="254" spans="1:17" ht="15">
      <c r="A254" s="108"/>
      <c r="B254" s="117" t="s">
        <v>125</v>
      </c>
      <c r="C254" s="118" t="s">
        <v>128</v>
      </c>
      <c r="D254" s="119">
        <v>2.07</v>
      </c>
      <c r="E254" s="120">
        <v>9.73</v>
      </c>
      <c r="F254" s="121">
        <v>0</v>
      </c>
      <c r="G254" s="121">
        <v>0</v>
      </c>
      <c r="H254" s="121">
        <v>7.38</v>
      </c>
      <c r="I254" s="121">
        <v>2.35</v>
      </c>
      <c r="J254" s="121">
        <v>1.12</v>
      </c>
      <c r="K254" s="135">
        <v>1</v>
      </c>
      <c r="L254" s="123">
        <f>E254+F254+G254+H254+I254+J254+K254</f>
        <v>21.580000000000002</v>
      </c>
      <c r="M254" s="124">
        <v>4.4</v>
      </c>
      <c r="N254" s="123">
        <f>D254+L254+M254</f>
        <v>28.050000000000004</v>
      </c>
      <c r="O254" s="124">
        <v>3.09</v>
      </c>
      <c r="P254" s="125">
        <f>N254+O254</f>
        <v>31.140000000000004</v>
      </c>
      <c r="Q254" s="92"/>
    </row>
    <row r="255" spans="1:17" ht="15.75" thickBot="1">
      <c r="A255" s="108"/>
      <c r="B255" s="126"/>
      <c r="C255" s="127"/>
      <c r="D255" s="128"/>
      <c r="E255" s="129"/>
      <c r="F255" s="130"/>
      <c r="G255" s="130"/>
      <c r="H255" s="130"/>
      <c r="I255" s="130"/>
      <c r="J255" s="130"/>
      <c r="K255" s="131"/>
      <c r="L255" s="132"/>
      <c r="M255" s="133"/>
      <c r="N255" s="132"/>
      <c r="O255" s="133"/>
      <c r="P255" s="134"/>
      <c r="Q255" s="92"/>
    </row>
    <row r="256" spans="1:17" ht="15">
      <c r="A256" s="108"/>
      <c r="B256" s="117" t="s">
        <v>125</v>
      </c>
      <c r="C256" s="118" t="s">
        <v>105</v>
      </c>
      <c r="D256" s="119">
        <v>2.07</v>
      </c>
      <c r="E256" s="120">
        <v>9.87</v>
      </c>
      <c r="F256" s="121">
        <v>0</v>
      </c>
      <c r="G256" s="121">
        <v>0</v>
      </c>
      <c r="H256" s="121">
        <v>7.38</v>
      </c>
      <c r="I256" s="121">
        <v>2.35</v>
      </c>
      <c r="J256" s="121">
        <v>1.12</v>
      </c>
      <c r="K256" s="122">
        <v>0</v>
      </c>
      <c r="L256" s="123">
        <f>E256+F256+G256+H256+I256+J256+K256</f>
        <v>20.720000000000002</v>
      </c>
      <c r="M256" s="124">
        <v>5.49</v>
      </c>
      <c r="N256" s="123">
        <f>D256+L256+M256</f>
        <v>28.28</v>
      </c>
      <c r="O256" s="136">
        <v>2</v>
      </c>
      <c r="P256" s="125">
        <f>N256+O256</f>
        <v>30.28</v>
      </c>
      <c r="Q256" s="92"/>
    </row>
    <row r="257" spans="1:17" ht="15.75" thickBot="1">
      <c r="A257" s="108"/>
      <c r="B257" s="126"/>
      <c r="C257" s="127"/>
      <c r="D257" s="128"/>
      <c r="E257" s="129"/>
      <c r="F257" s="130"/>
      <c r="G257" s="130"/>
      <c r="H257" s="130"/>
      <c r="I257" s="130"/>
      <c r="J257" s="130"/>
      <c r="K257" s="131"/>
      <c r="L257" s="132"/>
      <c r="M257" s="133"/>
      <c r="N257" s="132"/>
      <c r="O257" s="133"/>
      <c r="P257" s="134"/>
      <c r="Q257" s="92"/>
    </row>
    <row r="258" spans="1:17" ht="15">
      <c r="A258" s="108"/>
      <c r="B258" s="117" t="s">
        <v>45</v>
      </c>
      <c r="C258" s="118" t="s">
        <v>108</v>
      </c>
      <c r="D258" s="119">
        <v>2.07</v>
      </c>
      <c r="E258" s="120">
        <v>9.73</v>
      </c>
      <c r="F258" s="121">
        <v>0</v>
      </c>
      <c r="G258" s="121">
        <v>0</v>
      </c>
      <c r="H258" s="121">
        <v>7.38</v>
      </c>
      <c r="I258" s="121">
        <v>2.35</v>
      </c>
      <c r="J258" s="121">
        <v>1.12</v>
      </c>
      <c r="K258" s="173">
        <v>1</v>
      </c>
      <c r="L258" s="123">
        <f>E258+F258+G258+H258+I258+J258+K258</f>
        <v>21.580000000000002</v>
      </c>
      <c r="M258" s="124">
        <v>5.49</v>
      </c>
      <c r="N258" s="123">
        <f>D258+L258+M258</f>
        <v>29.14</v>
      </c>
      <c r="O258" s="136">
        <v>2</v>
      </c>
      <c r="P258" s="125">
        <f>N258+O258</f>
        <v>31.14</v>
      </c>
      <c r="Q258" s="92"/>
    </row>
    <row r="259" spans="1:17" ht="15.75" thickBot="1">
      <c r="A259" s="108"/>
      <c r="B259" s="126"/>
      <c r="C259" s="127"/>
      <c r="D259" s="128"/>
      <c r="E259" s="129"/>
      <c r="F259" s="130"/>
      <c r="G259" s="130"/>
      <c r="H259" s="130"/>
      <c r="I259" s="130"/>
      <c r="J259" s="130"/>
      <c r="K259" s="131"/>
      <c r="L259" s="132"/>
      <c r="M259" s="133"/>
      <c r="N259" s="132"/>
      <c r="O259" s="133"/>
      <c r="P259" s="134"/>
      <c r="Q259" s="92"/>
    </row>
    <row r="260" spans="1:17" ht="15">
      <c r="A260" s="108"/>
      <c r="B260" s="117" t="s">
        <v>45</v>
      </c>
      <c r="C260" s="118" t="s">
        <v>129</v>
      </c>
      <c r="D260" s="119">
        <v>2.07</v>
      </c>
      <c r="E260" s="120">
        <v>9.73</v>
      </c>
      <c r="F260" s="121">
        <v>0</v>
      </c>
      <c r="G260" s="121">
        <v>0</v>
      </c>
      <c r="H260" s="121">
        <v>7.38</v>
      </c>
      <c r="I260" s="121">
        <v>2.35</v>
      </c>
      <c r="J260" s="121">
        <v>1.12</v>
      </c>
      <c r="K260" s="173">
        <v>1</v>
      </c>
      <c r="L260" s="123">
        <f>E260+F260+G260+H260+I260+J260+K260</f>
        <v>21.580000000000002</v>
      </c>
      <c r="M260" s="124">
        <v>4.4</v>
      </c>
      <c r="N260" s="123">
        <f>D260+L260+M260</f>
        <v>28.050000000000004</v>
      </c>
      <c r="O260" s="124">
        <v>3.09</v>
      </c>
      <c r="P260" s="125">
        <f>N260+O260</f>
        <v>31.140000000000004</v>
      </c>
      <c r="Q260" s="92"/>
    </row>
    <row r="261" spans="1:17" ht="15.75" thickBot="1">
      <c r="A261" s="108"/>
      <c r="B261" s="126"/>
      <c r="C261" s="127"/>
      <c r="D261" s="128"/>
      <c r="E261" s="129"/>
      <c r="F261" s="130"/>
      <c r="G261" s="130"/>
      <c r="H261" s="130"/>
      <c r="I261" s="130"/>
      <c r="J261" s="130"/>
      <c r="K261" s="131"/>
      <c r="L261" s="132"/>
      <c r="M261" s="133"/>
      <c r="N261" s="132"/>
      <c r="O261" s="187"/>
      <c r="P261" s="134"/>
      <c r="Q261" s="92"/>
    </row>
    <row r="262" spans="1:17" ht="15">
      <c r="A262" s="108"/>
      <c r="B262" s="117" t="s">
        <v>45</v>
      </c>
      <c r="C262" s="118" t="s">
        <v>28</v>
      </c>
      <c r="D262" s="119">
        <v>1.88</v>
      </c>
      <c r="E262" s="120">
        <v>8.26</v>
      </c>
      <c r="F262" s="121">
        <v>0</v>
      </c>
      <c r="G262" s="121">
        <v>0</v>
      </c>
      <c r="H262" s="121">
        <v>6.74</v>
      </c>
      <c r="I262" s="121">
        <v>2.13</v>
      </c>
      <c r="J262" s="121">
        <v>1.02</v>
      </c>
      <c r="K262" s="122">
        <v>0</v>
      </c>
      <c r="L262" s="123">
        <f>E262+F262+G262+H262+I262+J262+K262</f>
        <v>18.15</v>
      </c>
      <c r="M262" s="124">
        <v>4.4</v>
      </c>
      <c r="N262" s="123">
        <f>D262+L262+M262</f>
        <v>24.43</v>
      </c>
      <c r="O262" s="159">
        <v>3.09</v>
      </c>
      <c r="P262" s="125">
        <f>N262+O262</f>
        <v>27.52</v>
      </c>
      <c r="Q262" s="92"/>
    </row>
    <row r="263" spans="1:17" ht="15.75" thickBot="1">
      <c r="A263" s="108"/>
      <c r="B263" s="126"/>
      <c r="C263" s="127"/>
      <c r="D263" s="128"/>
      <c r="E263" s="129"/>
      <c r="F263" s="130"/>
      <c r="G263" s="130"/>
      <c r="H263" s="130"/>
      <c r="I263" s="130"/>
      <c r="J263" s="130"/>
      <c r="K263" s="131"/>
      <c r="L263" s="132"/>
      <c r="M263" s="133"/>
      <c r="N263" s="132"/>
      <c r="O263" s="187"/>
      <c r="P263" s="134"/>
      <c r="Q263" s="92"/>
    </row>
    <row r="264" spans="1:17" ht="15">
      <c r="A264" s="108"/>
      <c r="B264" s="117" t="s">
        <v>45</v>
      </c>
      <c r="C264" s="118" t="s">
        <v>44</v>
      </c>
      <c r="D264" s="119">
        <v>2.07</v>
      </c>
      <c r="E264" s="120">
        <v>9.73</v>
      </c>
      <c r="F264" s="121">
        <v>0</v>
      </c>
      <c r="G264" s="121">
        <v>0</v>
      </c>
      <c r="H264" s="121">
        <v>7.38</v>
      </c>
      <c r="I264" s="121">
        <v>2.35</v>
      </c>
      <c r="J264" s="121">
        <v>1.12</v>
      </c>
      <c r="K264" s="173">
        <v>1</v>
      </c>
      <c r="L264" s="123">
        <f>E264+F264+G264+H264+I264+J264+K264</f>
        <v>21.580000000000002</v>
      </c>
      <c r="M264" s="124">
        <v>5.49</v>
      </c>
      <c r="N264" s="123">
        <f>D264+L264+M264</f>
        <v>29.14</v>
      </c>
      <c r="O264" s="136">
        <v>2</v>
      </c>
      <c r="P264" s="125">
        <f>N264+O264</f>
        <v>31.14</v>
      </c>
      <c r="Q264" s="92"/>
    </row>
    <row r="265" spans="1:17" ht="15.75" thickBot="1">
      <c r="A265" s="108"/>
      <c r="B265" s="126"/>
      <c r="C265" s="127"/>
      <c r="D265" s="128"/>
      <c r="E265" s="129"/>
      <c r="F265" s="130"/>
      <c r="G265" s="130"/>
      <c r="H265" s="130"/>
      <c r="I265" s="130"/>
      <c r="J265" s="130"/>
      <c r="K265" s="131"/>
      <c r="L265" s="132"/>
      <c r="M265" s="133"/>
      <c r="N265" s="132"/>
      <c r="O265" s="187"/>
      <c r="P265" s="134"/>
      <c r="Q265" s="92"/>
    </row>
    <row r="266" spans="1:17" ht="15">
      <c r="A266" s="108"/>
      <c r="B266" s="117" t="s">
        <v>45</v>
      </c>
      <c r="C266" s="118" t="s">
        <v>57</v>
      </c>
      <c r="D266" s="119">
        <v>1.88</v>
      </c>
      <c r="E266" s="120">
        <v>8.14</v>
      </c>
      <c r="F266" s="121">
        <v>0</v>
      </c>
      <c r="G266" s="121">
        <v>0</v>
      </c>
      <c r="H266" s="121">
        <v>6.74</v>
      </c>
      <c r="I266" s="121">
        <v>2.13</v>
      </c>
      <c r="J266" s="121">
        <v>1.02</v>
      </c>
      <c r="K266" s="122">
        <v>0.91</v>
      </c>
      <c r="L266" s="123">
        <f>E266+F266+G266+H266+I266+J266+K266</f>
        <v>18.94</v>
      </c>
      <c r="M266" s="124">
        <v>4.4</v>
      </c>
      <c r="N266" s="123">
        <f>D266+L266+M266</f>
        <v>25.22</v>
      </c>
      <c r="O266" s="124">
        <v>3.09</v>
      </c>
      <c r="P266" s="125">
        <f>N266+O266</f>
        <v>28.31</v>
      </c>
      <c r="Q266" s="92"/>
    </row>
    <row r="267" spans="1:17" ht="15.75" thickBot="1">
      <c r="A267" s="108"/>
      <c r="B267" s="126"/>
      <c r="C267" s="127"/>
      <c r="D267" s="128"/>
      <c r="E267" s="129"/>
      <c r="F267" s="130"/>
      <c r="G267" s="130"/>
      <c r="H267" s="130"/>
      <c r="I267" s="130"/>
      <c r="J267" s="130"/>
      <c r="K267" s="131"/>
      <c r="L267" s="132"/>
      <c r="M267" s="133"/>
      <c r="N267" s="132"/>
      <c r="O267" s="133"/>
      <c r="P267" s="134"/>
      <c r="Q267" s="92"/>
    </row>
    <row r="268" spans="1:17" ht="15">
      <c r="A268" s="108"/>
      <c r="B268" s="117" t="s">
        <v>45</v>
      </c>
      <c r="C268" s="197">
        <v>13</v>
      </c>
      <c r="D268" s="119">
        <v>2.07</v>
      </c>
      <c r="E268" s="120">
        <v>9.73</v>
      </c>
      <c r="F268" s="121">
        <v>0</v>
      </c>
      <c r="G268" s="121">
        <v>0</v>
      </c>
      <c r="H268" s="121">
        <v>7.38</v>
      </c>
      <c r="I268" s="121">
        <v>2.35</v>
      </c>
      <c r="J268" s="121">
        <v>1.12</v>
      </c>
      <c r="K268" s="173">
        <v>1</v>
      </c>
      <c r="L268" s="123">
        <f>E268+F268+G268+H268+I268+J268+K268</f>
        <v>21.580000000000002</v>
      </c>
      <c r="M268" s="124">
        <v>5.49</v>
      </c>
      <c r="N268" s="123">
        <f>D268+L268+M268</f>
        <v>29.14</v>
      </c>
      <c r="O268" s="136">
        <v>2</v>
      </c>
      <c r="P268" s="125">
        <f>N268+O268</f>
        <v>31.14</v>
      </c>
      <c r="Q268" s="92"/>
    </row>
    <row r="269" spans="1:17" ht="15.75" thickBot="1">
      <c r="A269" s="108"/>
      <c r="B269" s="126"/>
      <c r="C269" s="127"/>
      <c r="D269" s="128"/>
      <c r="E269" s="129"/>
      <c r="F269" s="130"/>
      <c r="G269" s="130"/>
      <c r="H269" s="130"/>
      <c r="I269" s="130"/>
      <c r="J269" s="130"/>
      <c r="K269" s="131"/>
      <c r="L269" s="132"/>
      <c r="M269" s="133"/>
      <c r="N269" s="132"/>
      <c r="O269" s="133"/>
      <c r="P269" s="134"/>
      <c r="Q269" s="92"/>
    </row>
    <row r="270" spans="1:17" ht="15">
      <c r="A270" s="108"/>
      <c r="B270" s="117" t="s">
        <v>130</v>
      </c>
      <c r="C270" s="118" t="s">
        <v>32</v>
      </c>
      <c r="D270" s="119">
        <v>2.07</v>
      </c>
      <c r="E270" s="120">
        <v>9.87</v>
      </c>
      <c r="F270" s="121">
        <v>0</v>
      </c>
      <c r="G270" s="121">
        <v>0</v>
      </c>
      <c r="H270" s="121">
        <v>7.38</v>
      </c>
      <c r="I270" s="121">
        <v>2.35</v>
      </c>
      <c r="J270" s="121">
        <v>1.12</v>
      </c>
      <c r="K270" s="122">
        <v>0</v>
      </c>
      <c r="L270" s="123">
        <f>E270+F270+G270+H270+I270+J270+K270</f>
        <v>20.720000000000002</v>
      </c>
      <c r="M270" s="124">
        <v>5.49</v>
      </c>
      <c r="N270" s="123">
        <f>D270+L270+M270</f>
        <v>28.28</v>
      </c>
      <c r="O270" s="136">
        <v>2</v>
      </c>
      <c r="P270" s="125">
        <f>N270+O270</f>
        <v>30.28</v>
      </c>
      <c r="Q270" s="92"/>
    </row>
    <row r="271" spans="1:17" ht="15.75" thickBot="1">
      <c r="A271" s="108"/>
      <c r="B271" s="126"/>
      <c r="C271" s="127"/>
      <c r="D271" s="128"/>
      <c r="E271" s="129"/>
      <c r="F271" s="130"/>
      <c r="G271" s="130"/>
      <c r="H271" s="130"/>
      <c r="I271" s="130"/>
      <c r="J271" s="130"/>
      <c r="K271" s="131"/>
      <c r="L271" s="132"/>
      <c r="M271" s="133"/>
      <c r="N271" s="132"/>
      <c r="O271" s="133"/>
      <c r="P271" s="134"/>
      <c r="Q271" s="194"/>
    </row>
    <row r="272" spans="1:17" ht="15">
      <c r="A272" s="108"/>
      <c r="B272" s="117" t="s">
        <v>11</v>
      </c>
      <c r="C272" s="118" t="s">
        <v>86</v>
      </c>
      <c r="D272" s="119">
        <v>1.88</v>
      </c>
      <c r="E272" s="120">
        <v>8.14</v>
      </c>
      <c r="F272" s="121">
        <v>0</v>
      </c>
      <c r="G272" s="121">
        <v>0</v>
      </c>
      <c r="H272" s="121">
        <v>6.74</v>
      </c>
      <c r="I272" s="121">
        <v>2.13</v>
      </c>
      <c r="J272" s="121">
        <v>1.02</v>
      </c>
      <c r="K272" s="122">
        <v>0.91</v>
      </c>
      <c r="L272" s="123">
        <f>E272+F272+G272+H272+I272+J272+K272</f>
        <v>18.94</v>
      </c>
      <c r="M272" s="124">
        <v>4.4</v>
      </c>
      <c r="N272" s="123">
        <f>D272+L272+M272</f>
        <v>25.22</v>
      </c>
      <c r="O272" s="124">
        <v>3.09</v>
      </c>
      <c r="P272" s="125">
        <f>N272+O272</f>
        <v>28.31</v>
      </c>
      <c r="Q272" s="195"/>
    </row>
    <row r="273" spans="1:17" ht="15.75" thickBot="1">
      <c r="A273" s="108"/>
      <c r="B273" s="126"/>
      <c r="C273" s="127"/>
      <c r="D273" s="128"/>
      <c r="E273" s="129"/>
      <c r="F273" s="130"/>
      <c r="G273" s="130"/>
      <c r="H273" s="130"/>
      <c r="I273" s="130"/>
      <c r="J273" s="130"/>
      <c r="K273" s="131"/>
      <c r="L273" s="132"/>
      <c r="M273" s="133"/>
      <c r="N273" s="132"/>
      <c r="O273" s="133"/>
      <c r="P273" s="134"/>
      <c r="Q273" s="196"/>
    </row>
    <row r="274" spans="1:17" ht="15">
      <c r="A274" s="108"/>
      <c r="B274" s="117" t="s">
        <v>11</v>
      </c>
      <c r="C274" s="118" t="s">
        <v>116</v>
      </c>
      <c r="D274" s="119">
        <v>2.07</v>
      </c>
      <c r="E274" s="120">
        <v>9.73</v>
      </c>
      <c r="F274" s="121">
        <v>0</v>
      </c>
      <c r="G274" s="121">
        <v>0</v>
      </c>
      <c r="H274" s="121">
        <v>7.38</v>
      </c>
      <c r="I274" s="121">
        <v>2.35</v>
      </c>
      <c r="J274" s="121">
        <v>1.12</v>
      </c>
      <c r="K274" s="173">
        <v>1</v>
      </c>
      <c r="L274" s="123">
        <f>E274+F274+G274+H274+I274+J274+K274</f>
        <v>21.580000000000002</v>
      </c>
      <c r="M274" s="124">
        <v>4.4</v>
      </c>
      <c r="N274" s="123">
        <f>D274+L274+M274</f>
        <v>28.050000000000004</v>
      </c>
      <c r="O274" s="124">
        <v>3.09</v>
      </c>
      <c r="P274" s="125">
        <f>N274+O274</f>
        <v>31.140000000000004</v>
      </c>
      <c r="Q274" s="92"/>
    </row>
    <row r="275" spans="1:17" ht="15.75" thickBot="1">
      <c r="A275" s="108"/>
      <c r="B275" s="126"/>
      <c r="C275" s="127"/>
      <c r="D275" s="128"/>
      <c r="E275" s="129"/>
      <c r="F275" s="130"/>
      <c r="G275" s="130"/>
      <c r="H275" s="130"/>
      <c r="I275" s="130"/>
      <c r="J275" s="130"/>
      <c r="K275" s="131"/>
      <c r="L275" s="132"/>
      <c r="M275" s="133"/>
      <c r="N275" s="132"/>
      <c r="O275" s="133"/>
      <c r="P275" s="134"/>
      <c r="Q275" s="92"/>
    </row>
    <row r="276" spans="1:17" ht="15">
      <c r="A276" s="108"/>
      <c r="B276" s="117" t="s">
        <v>11</v>
      </c>
      <c r="C276" s="118" t="s">
        <v>131</v>
      </c>
      <c r="D276" s="119">
        <v>2.07</v>
      </c>
      <c r="E276" s="120">
        <v>9.87</v>
      </c>
      <c r="F276" s="121">
        <v>0</v>
      </c>
      <c r="G276" s="121">
        <v>0</v>
      </c>
      <c r="H276" s="121">
        <v>7.38</v>
      </c>
      <c r="I276" s="121">
        <v>2.35</v>
      </c>
      <c r="J276" s="121">
        <v>1.12</v>
      </c>
      <c r="K276" s="122">
        <v>0</v>
      </c>
      <c r="L276" s="123">
        <f>E276+F276+G276+H276+I276+J276+K276</f>
        <v>20.720000000000002</v>
      </c>
      <c r="M276" s="124">
        <v>4.4</v>
      </c>
      <c r="N276" s="123">
        <f>D276+L276+M276</f>
        <v>27.190000000000005</v>
      </c>
      <c r="O276" s="124">
        <v>3.09</v>
      </c>
      <c r="P276" s="125">
        <f>N276+O276</f>
        <v>30.280000000000005</v>
      </c>
      <c r="Q276" s="92"/>
    </row>
    <row r="277" spans="1:17" ht="15.75" thickBot="1">
      <c r="A277" s="108"/>
      <c r="B277" s="126"/>
      <c r="C277" s="127"/>
      <c r="D277" s="128"/>
      <c r="E277" s="129"/>
      <c r="F277" s="130"/>
      <c r="G277" s="130"/>
      <c r="H277" s="130"/>
      <c r="I277" s="130"/>
      <c r="J277" s="130"/>
      <c r="K277" s="131"/>
      <c r="L277" s="132"/>
      <c r="M277" s="133"/>
      <c r="N277" s="132"/>
      <c r="O277" s="133"/>
      <c r="P277" s="134"/>
      <c r="Q277" s="92"/>
    </row>
    <row r="278" spans="1:17" ht="15">
      <c r="A278" s="108"/>
      <c r="B278" s="117" t="s">
        <v>11</v>
      </c>
      <c r="C278" s="118" t="s">
        <v>132</v>
      </c>
      <c r="D278" s="119">
        <v>2.07</v>
      </c>
      <c r="E278" s="120">
        <v>9.87</v>
      </c>
      <c r="F278" s="121">
        <v>0</v>
      </c>
      <c r="G278" s="121">
        <v>0</v>
      </c>
      <c r="H278" s="121">
        <v>7.38</v>
      </c>
      <c r="I278" s="121">
        <v>2.35</v>
      </c>
      <c r="J278" s="121">
        <v>1.12</v>
      </c>
      <c r="K278" s="122">
        <v>0</v>
      </c>
      <c r="L278" s="123">
        <f>E278+F278+G278+H278+I278+J278+K278</f>
        <v>20.720000000000002</v>
      </c>
      <c r="M278" s="124">
        <v>4.4</v>
      </c>
      <c r="N278" s="123">
        <f>D278+L278+M278</f>
        <v>27.190000000000005</v>
      </c>
      <c r="O278" s="124">
        <v>3.09</v>
      </c>
      <c r="P278" s="125">
        <f>N278+O278</f>
        <v>30.280000000000005</v>
      </c>
      <c r="Q278" s="92"/>
    </row>
    <row r="279" spans="1:17" ht="15.75" thickBot="1">
      <c r="A279" s="108"/>
      <c r="B279" s="126"/>
      <c r="C279" s="127"/>
      <c r="D279" s="128"/>
      <c r="E279" s="129"/>
      <c r="F279" s="130"/>
      <c r="G279" s="130"/>
      <c r="H279" s="130"/>
      <c r="I279" s="130"/>
      <c r="J279" s="130"/>
      <c r="K279" s="131"/>
      <c r="L279" s="132"/>
      <c r="M279" s="133"/>
      <c r="N279" s="132"/>
      <c r="O279" s="133"/>
      <c r="P279" s="134"/>
      <c r="Q279" s="92"/>
    </row>
    <row r="280" spans="1:17" ht="15">
      <c r="A280" s="108"/>
      <c r="B280" s="117" t="s">
        <v>11</v>
      </c>
      <c r="C280" s="118" t="s">
        <v>103</v>
      </c>
      <c r="D280" s="119">
        <v>2.07</v>
      </c>
      <c r="E280" s="120">
        <v>9.87</v>
      </c>
      <c r="F280" s="121">
        <v>0</v>
      </c>
      <c r="G280" s="121">
        <v>0</v>
      </c>
      <c r="H280" s="121">
        <v>7.38</v>
      </c>
      <c r="I280" s="121">
        <v>2.35</v>
      </c>
      <c r="J280" s="121">
        <v>1.12</v>
      </c>
      <c r="K280" s="122">
        <v>0</v>
      </c>
      <c r="L280" s="123">
        <f>E280+F280+G280+H280+I280+J280+K280</f>
        <v>20.720000000000002</v>
      </c>
      <c r="M280" s="124">
        <v>4.4</v>
      </c>
      <c r="N280" s="123">
        <f>D280+L280+M280</f>
        <v>27.190000000000005</v>
      </c>
      <c r="O280" s="124">
        <v>3.09</v>
      </c>
      <c r="P280" s="125">
        <f>N280+O280</f>
        <v>30.280000000000005</v>
      </c>
      <c r="Q280" s="92"/>
    </row>
    <row r="281" spans="1:17" ht="15.75" thickBot="1">
      <c r="A281" s="108"/>
      <c r="B281" s="198"/>
      <c r="C281" s="199"/>
      <c r="D281" s="200"/>
      <c r="E281" s="201"/>
      <c r="F281" s="202"/>
      <c r="G281" s="202"/>
      <c r="H281" s="202"/>
      <c r="I281" s="202"/>
      <c r="J281" s="202"/>
      <c r="K281" s="203"/>
      <c r="L281" s="140"/>
      <c r="M281" s="141"/>
      <c r="N281" s="140"/>
      <c r="O281" s="141"/>
      <c r="P281" s="142"/>
      <c r="Q281" s="92"/>
    </row>
    <row r="282" spans="1:17" ht="15">
      <c r="A282" s="108"/>
      <c r="B282" s="117" t="s">
        <v>11</v>
      </c>
      <c r="C282" s="118" t="s">
        <v>100</v>
      </c>
      <c r="D282" s="119">
        <v>2.07</v>
      </c>
      <c r="E282" s="120">
        <v>9.73</v>
      </c>
      <c r="F282" s="121">
        <v>0</v>
      </c>
      <c r="G282" s="121">
        <v>0</v>
      </c>
      <c r="H282" s="121">
        <v>7.38</v>
      </c>
      <c r="I282" s="121">
        <v>2.35</v>
      </c>
      <c r="J282" s="121">
        <v>1.12</v>
      </c>
      <c r="K282" s="173">
        <v>1</v>
      </c>
      <c r="L282" s="123">
        <f>E282+F282+G282+H282+I282+J282+K282</f>
        <v>21.580000000000002</v>
      </c>
      <c r="M282" s="124">
        <v>4.4</v>
      </c>
      <c r="N282" s="123">
        <f>D282+L282+M282</f>
        <v>28.050000000000004</v>
      </c>
      <c r="O282" s="124">
        <v>3.09</v>
      </c>
      <c r="P282" s="125">
        <f>N282+O282</f>
        <v>31.140000000000004</v>
      </c>
      <c r="Q282" s="92"/>
    </row>
    <row r="283" spans="1:17" ht="15.75" thickBot="1">
      <c r="A283" s="108"/>
      <c r="B283" s="126"/>
      <c r="C283" s="127"/>
      <c r="D283" s="128"/>
      <c r="E283" s="129"/>
      <c r="F283" s="130"/>
      <c r="G283" s="130"/>
      <c r="H283" s="130"/>
      <c r="I283" s="130"/>
      <c r="J283" s="130"/>
      <c r="K283" s="131"/>
      <c r="L283" s="132"/>
      <c r="M283" s="133"/>
      <c r="N283" s="132"/>
      <c r="O283" s="133"/>
      <c r="P283" s="134"/>
      <c r="Q283" s="92"/>
    </row>
    <row r="284" spans="1:17" ht="15">
      <c r="A284" s="108"/>
      <c r="B284" s="117" t="s">
        <v>133</v>
      </c>
      <c r="C284" s="118" t="s">
        <v>108</v>
      </c>
      <c r="D284" s="119">
        <v>2.81</v>
      </c>
      <c r="E284" s="120">
        <v>13.58</v>
      </c>
      <c r="F284" s="121">
        <v>4.21</v>
      </c>
      <c r="G284" s="121">
        <v>0.94</v>
      </c>
      <c r="H284" s="121">
        <v>4.76</v>
      </c>
      <c r="I284" s="121">
        <v>2.26</v>
      </c>
      <c r="J284" s="121">
        <v>1.08</v>
      </c>
      <c r="K284" s="122">
        <v>0</v>
      </c>
      <c r="L284" s="123">
        <f>E284+F284+G284+H284+I284+J284+K284</f>
        <v>26.83</v>
      </c>
      <c r="M284" s="124">
        <v>6.62</v>
      </c>
      <c r="N284" s="123">
        <f>D284+L284+M284</f>
        <v>36.26</v>
      </c>
      <c r="O284" s="124">
        <v>2.5</v>
      </c>
      <c r="P284" s="125">
        <f>N284+O284</f>
        <v>38.76</v>
      </c>
      <c r="Q284" s="92"/>
    </row>
    <row r="285" spans="1:17" ht="15.75" thickBot="1">
      <c r="A285" s="108"/>
      <c r="B285" s="126"/>
      <c r="C285" s="127"/>
      <c r="D285" s="128"/>
      <c r="E285" s="129"/>
      <c r="F285" s="130"/>
      <c r="G285" s="130"/>
      <c r="H285" s="130"/>
      <c r="I285" s="130"/>
      <c r="J285" s="130"/>
      <c r="K285" s="131"/>
      <c r="L285" s="132"/>
      <c r="M285" s="133"/>
      <c r="N285" s="132"/>
      <c r="O285" s="133"/>
      <c r="P285" s="134"/>
      <c r="Q285" s="92"/>
    </row>
    <row r="286" spans="1:17" ht="15">
      <c r="A286" s="108"/>
      <c r="B286" s="117" t="s">
        <v>133</v>
      </c>
      <c r="C286" s="118" t="s">
        <v>55</v>
      </c>
      <c r="D286" s="119">
        <v>2.81</v>
      </c>
      <c r="E286" s="120">
        <v>13.58</v>
      </c>
      <c r="F286" s="121">
        <v>4.21</v>
      </c>
      <c r="G286" s="121">
        <v>0.94</v>
      </c>
      <c r="H286" s="121">
        <v>4.76</v>
      </c>
      <c r="I286" s="121">
        <v>2.26</v>
      </c>
      <c r="J286" s="121">
        <v>1.08</v>
      </c>
      <c r="K286" s="122">
        <v>0</v>
      </c>
      <c r="L286" s="123">
        <f>E286+F286+G286+H286+I286+J286+K286</f>
        <v>26.83</v>
      </c>
      <c r="M286" s="124">
        <v>4.4</v>
      </c>
      <c r="N286" s="123">
        <f>D286+L286+M286</f>
        <v>34.04</v>
      </c>
      <c r="O286" s="124">
        <v>4.72</v>
      </c>
      <c r="P286" s="125">
        <f>N286+O286</f>
        <v>38.76</v>
      </c>
      <c r="Q286" s="92"/>
    </row>
    <row r="287" spans="1:17" ht="15.75" thickBot="1">
      <c r="A287" s="108"/>
      <c r="B287" s="126"/>
      <c r="C287" s="127"/>
      <c r="D287" s="128"/>
      <c r="E287" s="129"/>
      <c r="F287" s="130"/>
      <c r="G287" s="130"/>
      <c r="H287" s="130"/>
      <c r="I287" s="130"/>
      <c r="J287" s="130"/>
      <c r="K287" s="131"/>
      <c r="L287" s="132"/>
      <c r="M287" s="133"/>
      <c r="N287" s="132"/>
      <c r="O287" s="133"/>
      <c r="P287" s="134"/>
      <c r="Q287" s="92"/>
    </row>
    <row r="288" spans="1:17" ht="15">
      <c r="A288" s="108"/>
      <c r="B288" s="117" t="s">
        <v>133</v>
      </c>
      <c r="C288" s="118" t="s">
        <v>134</v>
      </c>
      <c r="D288" s="119">
        <v>1.88</v>
      </c>
      <c r="E288" s="120">
        <v>8.14</v>
      </c>
      <c r="F288" s="121">
        <v>0</v>
      </c>
      <c r="G288" s="121">
        <v>0</v>
      </c>
      <c r="H288" s="121">
        <v>6.74</v>
      </c>
      <c r="I288" s="121">
        <v>2.13</v>
      </c>
      <c r="J288" s="121">
        <v>1.02</v>
      </c>
      <c r="K288" s="122">
        <v>0.91</v>
      </c>
      <c r="L288" s="123">
        <f>E288+F288+G288+H288+I288+J288+K288</f>
        <v>18.94</v>
      </c>
      <c r="M288" s="124">
        <v>4.4</v>
      </c>
      <c r="N288" s="123">
        <f>D288+L288+M288</f>
        <v>25.22</v>
      </c>
      <c r="O288" s="124">
        <v>3.09</v>
      </c>
      <c r="P288" s="125">
        <f>N288+O288</f>
        <v>28.31</v>
      </c>
      <c r="Q288" s="92"/>
    </row>
    <row r="289" spans="1:17" ht="15.75" thickBot="1">
      <c r="A289" s="108"/>
      <c r="B289" s="126"/>
      <c r="C289" s="127"/>
      <c r="D289" s="128"/>
      <c r="E289" s="129"/>
      <c r="F289" s="130"/>
      <c r="G289" s="130"/>
      <c r="H289" s="130"/>
      <c r="I289" s="130"/>
      <c r="J289" s="130"/>
      <c r="K289" s="131"/>
      <c r="L289" s="132"/>
      <c r="M289" s="133"/>
      <c r="N289" s="132"/>
      <c r="O289" s="133"/>
      <c r="P289" s="134"/>
      <c r="Q289" s="92"/>
    </row>
    <row r="290" spans="1:17" ht="15">
      <c r="A290" s="108"/>
      <c r="B290" s="117" t="s">
        <v>133</v>
      </c>
      <c r="C290" s="118" t="s">
        <v>44</v>
      </c>
      <c r="D290" s="119">
        <v>2.81</v>
      </c>
      <c r="E290" s="120">
        <v>13.58</v>
      </c>
      <c r="F290" s="121">
        <v>4.21</v>
      </c>
      <c r="G290" s="121">
        <v>0.94</v>
      </c>
      <c r="H290" s="121">
        <v>4.76</v>
      </c>
      <c r="I290" s="121">
        <v>2.26</v>
      </c>
      <c r="J290" s="121">
        <v>1.08</v>
      </c>
      <c r="K290" s="122">
        <v>0</v>
      </c>
      <c r="L290" s="123">
        <f>E290+F290+G290+H290+I290+J290+K290</f>
        <v>26.83</v>
      </c>
      <c r="M290" s="124">
        <v>4.4</v>
      </c>
      <c r="N290" s="123">
        <f>D290+L290+M290</f>
        <v>34.04</v>
      </c>
      <c r="O290" s="124">
        <v>4.72</v>
      </c>
      <c r="P290" s="125">
        <f>N290+O290</f>
        <v>38.76</v>
      </c>
      <c r="Q290" s="92"/>
    </row>
    <row r="291" spans="1:17" ht="15.75" thickBot="1">
      <c r="A291" s="108"/>
      <c r="B291" s="126"/>
      <c r="C291" s="127"/>
      <c r="D291" s="128"/>
      <c r="E291" s="129"/>
      <c r="F291" s="130"/>
      <c r="G291" s="130"/>
      <c r="H291" s="130"/>
      <c r="I291" s="130"/>
      <c r="J291" s="130"/>
      <c r="K291" s="131"/>
      <c r="L291" s="132"/>
      <c r="M291" s="133"/>
      <c r="N291" s="132"/>
      <c r="O291" s="133"/>
      <c r="P291" s="134"/>
      <c r="Q291" s="92"/>
    </row>
    <row r="292" spans="1:17" ht="15">
      <c r="A292" s="108"/>
      <c r="B292" s="117" t="s">
        <v>133</v>
      </c>
      <c r="C292" s="118" t="s">
        <v>12</v>
      </c>
      <c r="D292" s="119">
        <v>2.07</v>
      </c>
      <c r="E292" s="120">
        <v>9.73</v>
      </c>
      <c r="F292" s="121">
        <v>0</v>
      </c>
      <c r="G292" s="121">
        <v>0</v>
      </c>
      <c r="H292" s="121">
        <v>7.38</v>
      </c>
      <c r="I292" s="121">
        <v>2.35</v>
      </c>
      <c r="J292" s="121">
        <v>1.12</v>
      </c>
      <c r="K292" s="173">
        <v>1</v>
      </c>
      <c r="L292" s="123">
        <f>E292+F292+G292+H292+I292+J292+K292</f>
        <v>21.580000000000002</v>
      </c>
      <c r="M292" s="124">
        <v>4.4</v>
      </c>
      <c r="N292" s="123">
        <f>D292+L292+M292</f>
        <v>28.050000000000004</v>
      </c>
      <c r="O292" s="124">
        <v>3.09</v>
      </c>
      <c r="P292" s="125">
        <f>N292+O292</f>
        <v>31.140000000000004</v>
      </c>
      <c r="Q292" s="92"/>
    </row>
    <row r="293" spans="1:17" ht="15.75" thickBot="1">
      <c r="A293" s="108"/>
      <c r="B293" s="126"/>
      <c r="C293" s="127"/>
      <c r="D293" s="128"/>
      <c r="E293" s="129"/>
      <c r="F293" s="130"/>
      <c r="G293" s="130"/>
      <c r="H293" s="130"/>
      <c r="I293" s="130"/>
      <c r="J293" s="130"/>
      <c r="K293" s="131"/>
      <c r="L293" s="132"/>
      <c r="M293" s="133"/>
      <c r="N293" s="132"/>
      <c r="O293" s="133"/>
      <c r="P293" s="134"/>
      <c r="Q293" s="92"/>
    </row>
    <row r="294" spans="1:17" ht="15">
      <c r="A294" s="108"/>
      <c r="B294" s="117" t="s">
        <v>135</v>
      </c>
      <c r="C294" s="118" t="s">
        <v>55</v>
      </c>
      <c r="D294" s="119">
        <v>2.07</v>
      </c>
      <c r="E294" s="120">
        <v>9.73</v>
      </c>
      <c r="F294" s="121">
        <v>0</v>
      </c>
      <c r="G294" s="121">
        <v>0</v>
      </c>
      <c r="H294" s="121">
        <v>7.38</v>
      </c>
      <c r="I294" s="121">
        <v>2.35</v>
      </c>
      <c r="J294" s="121">
        <v>1.12</v>
      </c>
      <c r="K294" s="173">
        <v>1</v>
      </c>
      <c r="L294" s="123">
        <f>E294+F294+G294+H294+I294+J294+K294</f>
        <v>21.580000000000002</v>
      </c>
      <c r="M294" s="124">
        <v>4.4</v>
      </c>
      <c r="N294" s="123">
        <f>D294+L294+M294</f>
        <v>28.050000000000004</v>
      </c>
      <c r="O294" s="124">
        <v>3.09</v>
      </c>
      <c r="P294" s="125">
        <f>N294+O294</f>
        <v>31.140000000000004</v>
      </c>
      <c r="Q294" s="92"/>
    </row>
    <row r="295" spans="1:17" ht="15.75" thickBot="1">
      <c r="A295" s="108"/>
      <c r="B295" s="126"/>
      <c r="C295" s="127"/>
      <c r="D295" s="128"/>
      <c r="E295" s="129"/>
      <c r="F295" s="130"/>
      <c r="G295" s="130"/>
      <c r="H295" s="130"/>
      <c r="I295" s="130"/>
      <c r="J295" s="130"/>
      <c r="K295" s="131"/>
      <c r="L295" s="132"/>
      <c r="M295" s="133"/>
      <c r="N295" s="132"/>
      <c r="O295" s="133"/>
      <c r="P295" s="134"/>
      <c r="Q295" s="92"/>
    </row>
    <row r="296" spans="1:17" ht="15">
      <c r="A296" s="108"/>
      <c r="B296" s="117" t="s">
        <v>135</v>
      </c>
      <c r="C296" s="118" t="s">
        <v>129</v>
      </c>
      <c r="D296" s="119">
        <v>1.88</v>
      </c>
      <c r="E296" s="120">
        <v>8.14</v>
      </c>
      <c r="F296" s="121">
        <v>0</v>
      </c>
      <c r="G296" s="121">
        <v>0</v>
      </c>
      <c r="H296" s="121">
        <v>6.74</v>
      </c>
      <c r="I296" s="121">
        <v>2.13</v>
      </c>
      <c r="J296" s="121">
        <v>1.02</v>
      </c>
      <c r="K296" s="122">
        <v>0.91</v>
      </c>
      <c r="L296" s="123">
        <f>E296+F296+G296+H296+I296+J296+K296</f>
        <v>18.94</v>
      </c>
      <c r="M296" s="124">
        <v>4.4</v>
      </c>
      <c r="N296" s="123">
        <f>D296+L296+M296</f>
        <v>25.22</v>
      </c>
      <c r="O296" s="124">
        <v>3.09</v>
      </c>
      <c r="P296" s="125">
        <f>N296+O296</f>
        <v>28.31</v>
      </c>
      <c r="Q296" s="92"/>
    </row>
    <row r="297" spans="1:17" ht="15.75" thickBot="1">
      <c r="A297" s="108"/>
      <c r="B297" s="126"/>
      <c r="C297" s="127"/>
      <c r="D297" s="128"/>
      <c r="E297" s="129"/>
      <c r="F297" s="130"/>
      <c r="G297" s="130"/>
      <c r="H297" s="130"/>
      <c r="I297" s="130"/>
      <c r="J297" s="130"/>
      <c r="K297" s="131"/>
      <c r="L297" s="132"/>
      <c r="M297" s="133"/>
      <c r="N297" s="132"/>
      <c r="O297" s="133"/>
      <c r="P297" s="134"/>
      <c r="Q297" s="92"/>
    </row>
    <row r="298" spans="1:17" ht="15">
      <c r="A298" s="108"/>
      <c r="B298" s="117" t="s">
        <v>135</v>
      </c>
      <c r="C298" s="118" t="s">
        <v>134</v>
      </c>
      <c r="D298" s="119">
        <v>2.07</v>
      </c>
      <c r="E298" s="120">
        <v>9.73</v>
      </c>
      <c r="F298" s="121">
        <v>0</v>
      </c>
      <c r="G298" s="121">
        <v>0</v>
      </c>
      <c r="H298" s="121">
        <v>7.38</v>
      </c>
      <c r="I298" s="121">
        <v>2.35</v>
      </c>
      <c r="J298" s="121">
        <v>1.12</v>
      </c>
      <c r="K298" s="173">
        <v>1</v>
      </c>
      <c r="L298" s="123">
        <f>E298+F298+G298+H298+I298+J298+K298</f>
        <v>21.580000000000002</v>
      </c>
      <c r="M298" s="124">
        <v>4.4</v>
      </c>
      <c r="N298" s="123">
        <f>D298+L298+M298</f>
        <v>28.050000000000004</v>
      </c>
      <c r="O298" s="124">
        <v>3.09</v>
      </c>
      <c r="P298" s="125">
        <f>N298+O298</f>
        <v>31.140000000000004</v>
      </c>
      <c r="Q298" s="92"/>
    </row>
    <row r="299" spans="1:17" ht="15.75" thickBot="1">
      <c r="A299" s="108"/>
      <c r="B299" s="126"/>
      <c r="C299" s="127"/>
      <c r="D299" s="128"/>
      <c r="E299" s="129"/>
      <c r="F299" s="130"/>
      <c r="G299" s="130"/>
      <c r="H299" s="130"/>
      <c r="I299" s="130"/>
      <c r="J299" s="130"/>
      <c r="K299" s="131"/>
      <c r="L299" s="132"/>
      <c r="M299" s="133"/>
      <c r="N299" s="132"/>
      <c r="O299" s="133"/>
      <c r="P299" s="134"/>
      <c r="Q299" s="92"/>
    </row>
    <row r="300" spans="1:17" ht="15">
      <c r="A300" s="108"/>
      <c r="B300" s="117" t="s">
        <v>135</v>
      </c>
      <c r="C300" s="118" t="s">
        <v>57</v>
      </c>
      <c r="D300" s="119">
        <v>2.07</v>
      </c>
      <c r="E300" s="120">
        <v>9.73</v>
      </c>
      <c r="F300" s="121">
        <v>0</v>
      </c>
      <c r="G300" s="121">
        <v>0</v>
      </c>
      <c r="H300" s="121">
        <v>7.38</v>
      </c>
      <c r="I300" s="121">
        <v>2.35</v>
      </c>
      <c r="J300" s="121">
        <v>1.12</v>
      </c>
      <c r="K300" s="173">
        <v>1</v>
      </c>
      <c r="L300" s="123">
        <f>E300+F300+G300+H300+I300+J300+K300</f>
        <v>21.580000000000002</v>
      </c>
      <c r="M300" s="124">
        <v>4.4</v>
      </c>
      <c r="N300" s="123">
        <f>D300+L300+M300</f>
        <v>28.050000000000004</v>
      </c>
      <c r="O300" s="124">
        <v>3.09</v>
      </c>
      <c r="P300" s="125">
        <f>N300+O300</f>
        <v>31.140000000000004</v>
      </c>
      <c r="Q300" s="92"/>
    </row>
    <row r="301" spans="1:17" ht="15.75" thickBot="1">
      <c r="A301" s="108"/>
      <c r="B301" s="126"/>
      <c r="C301" s="127"/>
      <c r="D301" s="128"/>
      <c r="E301" s="129"/>
      <c r="F301" s="130"/>
      <c r="G301" s="130"/>
      <c r="H301" s="130"/>
      <c r="I301" s="130"/>
      <c r="J301" s="130"/>
      <c r="K301" s="131"/>
      <c r="L301" s="132"/>
      <c r="M301" s="133"/>
      <c r="N301" s="132"/>
      <c r="O301" s="133"/>
      <c r="P301" s="134"/>
      <c r="Q301" s="92"/>
    </row>
    <row r="302" spans="1:17" ht="15">
      <c r="A302" s="108"/>
      <c r="B302" s="117" t="s">
        <v>135</v>
      </c>
      <c r="C302" s="118" t="s">
        <v>92</v>
      </c>
      <c r="D302" s="119">
        <v>2.07</v>
      </c>
      <c r="E302" s="120">
        <v>9.73</v>
      </c>
      <c r="F302" s="121">
        <v>0</v>
      </c>
      <c r="G302" s="121">
        <v>0</v>
      </c>
      <c r="H302" s="121">
        <v>7.38</v>
      </c>
      <c r="I302" s="121">
        <v>2.35</v>
      </c>
      <c r="J302" s="121">
        <v>1.12</v>
      </c>
      <c r="K302" s="173">
        <v>1</v>
      </c>
      <c r="L302" s="123">
        <f>E302+F302+G302+H302+I302+J302+K302</f>
        <v>21.580000000000002</v>
      </c>
      <c r="M302" s="124">
        <v>4.4</v>
      </c>
      <c r="N302" s="123">
        <f>D302+L302+M302</f>
        <v>28.050000000000004</v>
      </c>
      <c r="O302" s="124">
        <v>3.09</v>
      </c>
      <c r="P302" s="125">
        <f>N302+O302</f>
        <v>31.140000000000004</v>
      </c>
      <c r="Q302" s="92"/>
    </row>
    <row r="303" spans="1:17" ht="15.75" thickBot="1">
      <c r="A303" s="108"/>
      <c r="B303" s="126"/>
      <c r="C303" s="127"/>
      <c r="D303" s="128"/>
      <c r="E303" s="129"/>
      <c r="F303" s="130"/>
      <c r="G303" s="130"/>
      <c r="H303" s="130"/>
      <c r="I303" s="130"/>
      <c r="J303" s="130"/>
      <c r="K303" s="131"/>
      <c r="L303" s="132"/>
      <c r="M303" s="133"/>
      <c r="N303" s="132"/>
      <c r="O303" s="133"/>
      <c r="P303" s="134"/>
      <c r="Q303" s="92"/>
    </row>
    <row r="304" spans="1:17" ht="15">
      <c r="A304" s="108"/>
      <c r="B304" s="117" t="s">
        <v>135</v>
      </c>
      <c r="C304" s="118" t="s">
        <v>12</v>
      </c>
      <c r="D304" s="119">
        <v>2.07</v>
      </c>
      <c r="E304" s="120">
        <v>9.73</v>
      </c>
      <c r="F304" s="121">
        <v>0</v>
      </c>
      <c r="G304" s="121">
        <v>0</v>
      </c>
      <c r="H304" s="121">
        <v>7.38</v>
      </c>
      <c r="I304" s="121">
        <v>2.35</v>
      </c>
      <c r="J304" s="121">
        <v>1.12</v>
      </c>
      <c r="K304" s="173">
        <v>1</v>
      </c>
      <c r="L304" s="123">
        <f>E304+F304+G304+H304+I304+J304+K304</f>
        <v>21.580000000000002</v>
      </c>
      <c r="M304" s="124">
        <v>4.4</v>
      </c>
      <c r="N304" s="123">
        <f>D304+L304+M304</f>
        <v>28.050000000000004</v>
      </c>
      <c r="O304" s="124">
        <v>3.09</v>
      </c>
      <c r="P304" s="125">
        <f>N304+O304</f>
        <v>31.140000000000004</v>
      </c>
      <c r="Q304" s="92"/>
    </row>
    <row r="305" spans="1:17" ht="15.75" thickBot="1">
      <c r="A305" s="108"/>
      <c r="B305" s="126"/>
      <c r="C305" s="127"/>
      <c r="D305" s="128"/>
      <c r="E305" s="129"/>
      <c r="F305" s="130"/>
      <c r="G305" s="130"/>
      <c r="H305" s="130"/>
      <c r="I305" s="130"/>
      <c r="J305" s="130"/>
      <c r="K305" s="131"/>
      <c r="L305" s="132"/>
      <c r="M305" s="133"/>
      <c r="N305" s="132"/>
      <c r="O305" s="133"/>
      <c r="P305" s="134"/>
      <c r="Q305" s="92"/>
    </row>
    <row r="306" spans="1:17" ht="15">
      <c r="A306" s="108"/>
      <c r="B306" s="117" t="s">
        <v>135</v>
      </c>
      <c r="C306" s="118" t="s">
        <v>76</v>
      </c>
      <c r="D306" s="119">
        <v>2.81</v>
      </c>
      <c r="E306" s="120">
        <v>13.81</v>
      </c>
      <c r="F306" s="121">
        <v>4.21</v>
      </c>
      <c r="G306" s="121">
        <v>0.94</v>
      </c>
      <c r="H306" s="121">
        <v>4.76</v>
      </c>
      <c r="I306" s="121">
        <v>2.26</v>
      </c>
      <c r="J306" s="121">
        <v>1.08</v>
      </c>
      <c r="K306" s="122">
        <v>0.63</v>
      </c>
      <c r="L306" s="123">
        <f>E306+F306+G306+H306+I306+J306+K306</f>
        <v>27.689999999999994</v>
      </c>
      <c r="M306" s="124">
        <v>6.62</v>
      </c>
      <c r="N306" s="123">
        <f>D306+L306+M306</f>
        <v>37.11999999999999</v>
      </c>
      <c r="O306" s="124">
        <v>2.5</v>
      </c>
      <c r="P306" s="125">
        <f>N306+O306</f>
        <v>39.61999999999999</v>
      </c>
      <c r="Q306" s="92"/>
    </row>
    <row r="307" spans="1:17" ht="15.75" thickBot="1">
      <c r="A307" s="108"/>
      <c r="B307" s="126"/>
      <c r="C307" s="127"/>
      <c r="D307" s="128"/>
      <c r="E307" s="129"/>
      <c r="F307" s="130"/>
      <c r="G307" s="130"/>
      <c r="H307" s="130"/>
      <c r="I307" s="130"/>
      <c r="J307" s="130"/>
      <c r="K307" s="131"/>
      <c r="L307" s="132"/>
      <c r="M307" s="133"/>
      <c r="N307" s="132"/>
      <c r="O307" s="133"/>
      <c r="P307" s="134"/>
      <c r="Q307" s="92"/>
    </row>
    <row r="308" spans="1:17" ht="15">
      <c r="A308" s="108"/>
      <c r="B308" s="117" t="s">
        <v>135</v>
      </c>
      <c r="C308" s="118" t="s">
        <v>124</v>
      </c>
      <c r="D308" s="119">
        <v>2.07</v>
      </c>
      <c r="E308" s="120">
        <v>9.73</v>
      </c>
      <c r="F308" s="121">
        <v>0</v>
      </c>
      <c r="G308" s="121">
        <v>0</v>
      </c>
      <c r="H308" s="121">
        <v>7.38</v>
      </c>
      <c r="I308" s="121">
        <v>2.35</v>
      </c>
      <c r="J308" s="121">
        <v>1.12</v>
      </c>
      <c r="K308" s="173">
        <v>1</v>
      </c>
      <c r="L308" s="123">
        <f>E308+F308+G308+H308+I308+J308+K308</f>
        <v>21.580000000000002</v>
      </c>
      <c r="M308" s="124">
        <v>4.4</v>
      </c>
      <c r="N308" s="123">
        <f>D308+L308+M308</f>
        <v>28.050000000000004</v>
      </c>
      <c r="O308" s="124">
        <v>3.09</v>
      </c>
      <c r="P308" s="125">
        <f>N308+O308</f>
        <v>31.140000000000004</v>
      </c>
      <c r="Q308" s="92"/>
    </row>
    <row r="309" spans="1:17" ht="15.75" thickBot="1">
      <c r="A309" s="108"/>
      <c r="B309" s="126"/>
      <c r="C309" s="127"/>
      <c r="D309" s="128"/>
      <c r="E309" s="129"/>
      <c r="F309" s="130"/>
      <c r="G309" s="130"/>
      <c r="H309" s="130"/>
      <c r="I309" s="130"/>
      <c r="J309" s="130"/>
      <c r="K309" s="131"/>
      <c r="L309" s="132"/>
      <c r="M309" s="133"/>
      <c r="N309" s="132"/>
      <c r="O309" s="133"/>
      <c r="P309" s="134"/>
      <c r="Q309" s="92"/>
    </row>
    <row r="310" spans="1:17" ht="15">
      <c r="A310" s="108"/>
      <c r="B310" s="117" t="s">
        <v>135</v>
      </c>
      <c r="C310" s="118" t="s">
        <v>59</v>
      </c>
      <c r="D310" s="119">
        <v>2.81</v>
      </c>
      <c r="E310" s="120">
        <v>13.81</v>
      </c>
      <c r="F310" s="121">
        <v>4.21</v>
      </c>
      <c r="G310" s="121">
        <v>0.94</v>
      </c>
      <c r="H310" s="121">
        <v>4.76</v>
      </c>
      <c r="I310" s="121">
        <v>2.26</v>
      </c>
      <c r="J310" s="121">
        <v>1.08</v>
      </c>
      <c r="K310" s="122">
        <v>0.63</v>
      </c>
      <c r="L310" s="123">
        <f>E310+F310+G310+H310+I310+J310+K310</f>
        <v>27.689999999999994</v>
      </c>
      <c r="M310" s="124">
        <v>6.62</v>
      </c>
      <c r="N310" s="123">
        <f>D310+L310+M310</f>
        <v>37.11999999999999</v>
      </c>
      <c r="O310" s="124">
        <v>2.5</v>
      </c>
      <c r="P310" s="125">
        <f>N310+O310</f>
        <v>39.61999999999999</v>
      </c>
      <c r="Q310" s="92"/>
    </row>
    <row r="311" spans="1:17" ht="15.75" thickBot="1">
      <c r="A311" s="108"/>
      <c r="B311" s="126"/>
      <c r="C311" s="127"/>
      <c r="D311" s="128"/>
      <c r="E311" s="129"/>
      <c r="F311" s="130"/>
      <c r="G311" s="130"/>
      <c r="H311" s="130"/>
      <c r="I311" s="130"/>
      <c r="J311" s="130"/>
      <c r="K311" s="131"/>
      <c r="L311" s="132"/>
      <c r="M311" s="133"/>
      <c r="N311" s="132"/>
      <c r="O311" s="133"/>
      <c r="P311" s="134"/>
      <c r="Q311" s="92"/>
    </row>
    <row r="312" spans="1:17" ht="15">
      <c r="A312" s="108"/>
      <c r="B312" s="117" t="s">
        <v>135</v>
      </c>
      <c r="C312" s="118" t="s">
        <v>136</v>
      </c>
      <c r="D312" s="119">
        <v>2.07</v>
      </c>
      <c r="E312" s="120">
        <v>9.73</v>
      </c>
      <c r="F312" s="121">
        <v>0</v>
      </c>
      <c r="G312" s="121">
        <v>0</v>
      </c>
      <c r="H312" s="121">
        <v>7.38</v>
      </c>
      <c r="I312" s="121">
        <v>2.35</v>
      </c>
      <c r="J312" s="121">
        <v>1.12</v>
      </c>
      <c r="K312" s="173">
        <v>1</v>
      </c>
      <c r="L312" s="123">
        <f>E312+F312+G312+H312+I312+J312+K312</f>
        <v>21.580000000000002</v>
      </c>
      <c r="M312" s="124">
        <v>5.49</v>
      </c>
      <c r="N312" s="123">
        <f>D312+L312+M312</f>
        <v>29.14</v>
      </c>
      <c r="O312" s="136">
        <v>2</v>
      </c>
      <c r="P312" s="125">
        <f>N312+O312</f>
        <v>31.14</v>
      </c>
      <c r="Q312" s="92"/>
    </row>
    <row r="313" spans="1:17" ht="15.75" thickBot="1">
      <c r="A313" s="108"/>
      <c r="B313" s="126"/>
      <c r="C313" s="127"/>
      <c r="D313" s="128"/>
      <c r="E313" s="129"/>
      <c r="F313" s="130"/>
      <c r="G313" s="130"/>
      <c r="H313" s="130"/>
      <c r="I313" s="130"/>
      <c r="J313" s="130"/>
      <c r="K313" s="131"/>
      <c r="L313" s="132"/>
      <c r="M313" s="133"/>
      <c r="N313" s="132"/>
      <c r="O313" s="133"/>
      <c r="P313" s="134"/>
      <c r="Q313" s="92"/>
    </row>
    <row r="314" spans="1:17" ht="15.75" thickBot="1">
      <c r="A314" s="108"/>
      <c r="B314" s="117" t="s">
        <v>135</v>
      </c>
      <c r="C314" s="118" t="s">
        <v>137</v>
      </c>
      <c r="D314" s="119">
        <v>2.07</v>
      </c>
      <c r="E314" s="120">
        <v>9.73</v>
      </c>
      <c r="F314" s="121">
        <v>0</v>
      </c>
      <c r="G314" s="121">
        <v>0</v>
      </c>
      <c r="H314" s="121">
        <v>7.38</v>
      </c>
      <c r="I314" s="121">
        <v>2.35</v>
      </c>
      <c r="J314" s="121">
        <v>1.12</v>
      </c>
      <c r="K314" s="173">
        <v>1</v>
      </c>
      <c r="L314" s="123">
        <f>E314+F314+G314+H314+I314+J314+K314</f>
        <v>21.580000000000002</v>
      </c>
      <c r="M314" s="124">
        <v>5.49</v>
      </c>
      <c r="N314" s="123">
        <f>D314+L314+M314</f>
        <v>29.14</v>
      </c>
      <c r="O314" s="204">
        <v>2</v>
      </c>
      <c r="P314" s="125">
        <f>N314+O314</f>
        <v>31.14</v>
      </c>
      <c r="Q314" s="92"/>
    </row>
    <row r="315" spans="1:17" ht="15.75" thickBot="1">
      <c r="A315" s="108"/>
      <c r="B315" s="126"/>
      <c r="C315" s="127"/>
      <c r="D315" s="128"/>
      <c r="E315" s="129"/>
      <c r="F315" s="130"/>
      <c r="G315" s="130"/>
      <c r="H315" s="130"/>
      <c r="I315" s="130"/>
      <c r="J315" s="130"/>
      <c r="K315" s="131"/>
      <c r="L315" s="132"/>
      <c r="M315" s="133"/>
      <c r="N315" s="132"/>
      <c r="O315" s="133"/>
      <c r="P315" s="134"/>
      <c r="Q315" s="92"/>
    </row>
    <row r="316" spans="1:17" ht="15">
      <c r="A316" s="108"/>
      <c r="B316" s="117" t="s">
        <v>135</v>
      </c>
      <c r="C316" s="118" t="s">
        <v>138</v>
      </c>
      <c r="D316" s="119">
        <v>2.07</v>
      </c>
      <c r="E316" s="120">
        <v>9.73</v>
      </c>
      <c r="F316" s="121">
        <v>0</v>
      </c>
      <c r="G316" s="121">
        <v>0</v>
      </c>
      <c r="H316" s="121">
        <v>7.38</v>
      </c>
      <c r="I316" s="121">
        <v>2.35</v>
      </c>
      <c r="J316" s="121">
        <v>1.12</v>
      </c>
      <c r="K316" s="173">
        <v>1</v>
      </c>
      <c r="L316" s="123">
        <f>E316+F316+G316+H316+I316+J316+K316</f>
        <v>21.580000000000002</v>
      </c>
      <c r="M316" s="124">
        <v>5.49</v>
      </c>
      <c r="N316" s="123">
        <f>D316+L316+M316</f>
        <v>29.14</v>
      </c>
      <c r="O316" s="136">
        <v>2</v>
      </c>
      <c r="P316" s="125">
        <f>N316+O316</f>
        <v>31.14</v>
      </c>
      <c r="Q316" s="92"/>
    </row>
    <row r="317" spans="1:17" ht="15.75" thickBot="1">
      <c r="A317" s="108"/>
      <c r="B317" s="126"/>
      <c r="C317" s="127"/>
      <c r="D317" s="128"/>
      <c r="E317" s="129"/>
      <c r="F317" s="130"/>
      <c r="G317" s="130"/>
      <c r="H317" s="130"/>
      <c r="I317" s="130"/>
      <c r="J317" s="130"/>
      <c r="K317" s="131"/>
      <c r="L317" s="132"/>
      <c r="M317" s="133"/>
      <c r="N317" s="132"/>
      <c r="O317" s="133"/>
      <c r="P317" s="134"/>
      <c r="Q317" s="92"/>
    </row>
    <row r="318" spans="1:17" ht="15">
      <c r="A318" s="108"/>
      <c r="B318" s="117" t="s">
        <v>135</v>
      </c>
      <c r="C318" s="118" t="s">
        <v>139</v>
      </c>
      <c r="D318" s="119">
        <v>2.07</v>
      </c>
      <c r="E318" s="120">
        <v>9.73</v>
      </c>
      <c r="F318" s="121">
        <v>0</v>
      </c>
      <c r="G318" s="121">
        <v>0</v>
      </c>
      <c r="H318" s="121">
        <v>7.38</v>
      </c>
      <c r="I318" s="121">
        <v>2.35</v>
      </c>
      <c r="J318" s="121">
        <v>1.12</v>
      </c>
      <c r="K318" s="173">
        <v>1</v>
      </c>
      <c r="L318" s="123">
        <f>E318+F318+G318+H318+I318+J318+K318</f>
        <v>21.580000000000002</v>
      </c>
      <c r="M318" s="124">
        <v>5.49</v>
      </c>
      <c r="N318" s="123">
        <f>D318+L318+M318</f>
        <v>29.14</v>
      </c>
      <c r="O318" s="136">
        <v>2</v>
      </c>
      <c r="P318" s="125">
        <f>N318+O318</f>
        <v>31.14</v>
      </c>
      <c r="Q318" s="92"/>
    </row>
    <row r="319" spans="1:17" ht="15.75" thickBot="1">
      <c r="A319" s="108"/>
      <c r="B319" s="126"/>
      <c r="C319" s="127"/>
      <c r="D319" s="128"/>
      <c r="E319" s="129"/>
      <c r="F319" s="130"/>
      <c r="G319" s="130"/>
      <c r="H319" s="130"/>
      <c r="I319" s="130"/>
      <c r="J319" s="130"/>
      <c r="K319" s="131"/>
      <c r="L319" s="132"/>
      <c r="M319" s="133"/>
      <c r="N319" s="132"/>
      <c r="O319" s="133"/>
      <c r="P319" s="134"/>
      <c r="Q319" s="92"/>
    </row>
    <row r="320" spans="1:17" ht="15">
      <c r="A320" s="108"/>
      <c r="B320" s="117" t="s">
        <v>135</v>
      </c>
      <c r="C320" s="118" t="s">
        <v>52</v>
      </c>
      <c r="D320" s="119">
        <v>1.88</v>
      </c>
      <c r="E320" s="120">
        <v>8.14</v>
      </c>
      <c r="F320" s="121">
        <v>0</v>
      </c>
      <c r="G320" s="121">
        <v>0</v>
      </c>
      <c r="H320" s="121">
        <v>6.74</v>
      </c>
      <c r="I320" s="121">
        <v>2.13</v>
      </c>
      <c r="J320" s="121">
        <v>1.02</v>
      </c>
      <c r="K320" s="122">
        <v>0.91</v>
      </c>
      <c r="L320" s="123">
        <f>E320+F320+G320+H320+I320+J320+K320</f>
        <v>18.94</v>
      </c>
      <c r="M320" s="124">
        <v>4.4</v>
      </c>
      <c r="N320" s="123">
        <f>D320+L320+M320</f>
        <v>25.22</v>
      </c>
      <c r="O320" s="124">
        <v>3.09</v>
      </c>
      <c r="P320" s="125">
        <f>N320+O320</f>
        <v>28.31</v>
      </c>
      <c r="Q320" s="92"/>
    </row>
    <row r="321" spans="1:17" ht="15.75" thickBot="1">
      <c r="A321" s="108"/>
      <c r="B321" s="126"/>
      <c r="C321" s="127"/>
      <c r="D321" s="128"/>
      <c r="E321" s="129"/>
      <c r="F321" s="130"/>
      <c r="G321" s="130"/>
      <c r="H321" s="130"/>
      <c r="I321" s="130"/>
      <c r="J321" s="130"/>
      <c r="K321" s="131"/>
      <c r="L321" s="132"/>
      <c r="M321" s="133"/>
      <c r="N321" s="132"/>
      <c r="O321" s="133"/>
      <c r="P321" s="134"/>
      <c r="Q321" s="92"/>
    </row>
    <row r="322" spans="1:17" ht="15">
      <c r="A322" s="108"/>
      <c r="B322" s="117" t="s">
        <v>135</v>
      </c>
      <c r="C322" s="118" t="s">
        <v>85</v>
      </c>
      <c r="D322" s="119">
        <v>2.07</v>
      </c>
      <c r="E322" s="120">
        <v>9.73</v>
      </c>
      <c r="F322" s="121">
        <v>0</v>
      </c>
      <c r="G322" s="121">
        <v>0</v>
      </c>
      <c r="H322" s="121">
        <v>7.38</v>
      </c>
      <c r="I322" s="121">
        <v>2.35</v>
      </c>
      <c r="J322" s="121">
        <v>1.12</v>
      </c>
      <c r="K322" s="173">
        <v>1</v>
      </c>
      <c r="L322" s="123">
        <f>E322+F322+G322+H322+I322+J322+K322</f>
        <v>21.580000000000002</v>
      </c>
      <c r="M322" s="124">
        <v>4.4</v>
      </c>
      <c r="N322" s="123">
        <f>D322+L322+M322</f>
        <v>28.050000000000004</v>
      </c>
      <c r="O322" s="124">
        <v>3.09</v>
      </c>
      <c r="P322" s="125">
        <f>N322+O322</f>
        <v>31.140000000000004</v>
      </c>
      <c r="Q322" s="92"/>
    </row>
    <row r="323" spans="1:17" ht="15.75" thickBot="1">
      <c r="A323" s="108"/>
      <c r="B323" s="126"/>
      <c r="C323" s="127"/>
      <c r="D323" s="128"/>
      <c r="E323" s="129"/>
      <c r="F323" s="130"/>
      <c r="G323" s="130"/>
      <c r="H323" s="130"/>
      <c r="I323" s="130"/>
      <c r="J323" s="130"/>
      <c r="K323" s="131"/>
      <c r="L323" s="132"/>
      <c r="M323" s="133"/>
      <c r="N323" s="132"/>
      <c r="O323" s="133"/>
      <c r="P323" s="134"/>
      <c r="Q323" s="92"/>
    </row>
    <row r="324" spans="1:17" ht="15">
      <c r="A324" s="108"/>
      <c r="B324" s="117" t="s">
        <v>135</v>
      </c>
      <c r="C324" s="118" t="s">
        <v>86</v>
      </c>
      <c r="D324" s="119">
        <v>2.07</v>
      </c>
      <c r="E324" s="120">
        <v>9.73</v>
      </c>
      <c r="F324" s="121">
        <v>0</v>
      </c>
      <c r="G324" s="121">
        <v>0</v>
      </c>
      <c r="H324" s="121">
        <v>7.38</v>
      </c>
      <c r="I324" s="121">
        <v>2.35</v>
      </c>
      <c r="J324" s="121">
        <v>1.12</v>
      </c>
      <c r="K324" s="173">
        <v>1</v>
      </c>
      <c r="L324" s="123">
        <f>E324+F324+G324+H324+I324+J324+K324</f>
        <v>21.580000000000002</v>
      </c>
      <c r="M324" s="124">
        <v>4.4</v>
      </c>
      <c r="N324" s="123">
        <f>D324+L324+M324</f>
        <v>28.050000000000004</v>
      </c>
      <c r="O324" s="124">
        <v>3.09</v>
      </c>
      <c r="P324" s="125">
        <f>N324+O324</f>
        <v>31.140000000000004</v>
      </c>
      <c r="Q324" s="92"/>
    </row>
    <row r="325" spans="1:17" ht="15.75" thickBot="1">
      <c r="A325" s="108"/>
      <c r="B325" s="126"/>
      <c r="C325" s="127"/>
      <c r="D325" s="128"/>
      <c r="E325" s="129"/>
      <c r="F325" s="130"/>
      <c r="G325" s="130"/>
      <c r="H325" s="130"/>
      <c r="I325" s="130"/>
      <c r="J325" s="130"/>
      <c r="K325" s="131"/>
      <c r="L325" s="132"/>
      <c r="M325" s="133"/>
      <c r="N325" s="132"/>
      <c r="O325" s="133"/>
      <c r="P325" s="134"/>
      <c r="Q325" s="92"/>
    </row>
    <row r="326" spans="1:17" ht="15">
      <c r="A326" s="108"/>
      <c r="B326" s="117" t="s">
        <v>140</v>
      </c>
      <c r="C326" s="118" t="s">
        <v>55</v>
      </c>
      <c r="D326" s="119">
        <v>2.81</v>
      </c>
      <c r="E326" s="120">
        <v>13.81</v>
      </c>
      <c r="F326" s="121">
        <v>4.21</v>
      </c>
      <c r="G326" s="121">
        <v>0.94</v>
      </c>
      <c r="H326" s="121">
        <v>4.76</v>
      </c>
      <c r="I326" s="121">
        <v>2.26</v>
      </c>
      <c r="J326" s="121">
        <v>1.08</v>
      </c>
      <c r="K326" s="122">
        <v>0.63</v>
      </c>
      <c r="L326" s="123">
        <f>E326+F326+G326+H326+I326+J326+K326</f>
        <v>27.689999999999994</v>
      </c>
      <c r="M326" s="124">
        <v>6.62</v>
      </c>
      <c r="N326" s="123">
        <f>D326+L326+M326</f>
        <v>37.11999999999999</v>
      </c>
      <c r="O326" s="124">
        <v>2.5</v>
      </c>
      <c r="P326" s="125">
        <f>N326+O326</f>
        <v>39.61999999999999</v>
      </c>
      <c r="Q326" s="92"/>
    </row>
    <row r="327" spans="1:17" ht="15.75" thickBot="1">
      <c r="A327" s="108"/>
      <c r="B327" s="126"/>
      <c r="C327" s="127"/>
      <c r="D327" s="128"/>
      <c r="E327" s="129"/>
      <c r="F327" s="130"/>
      <c r="G327" s="130"/>
      <c r="H327" s="130"/>
      <c r="I327" s="130"/>
      <c r="J327" s="130"/>
      <c r="K327" s="131"/>
      <c r="L327" s="132"/>
      <c r="M327" s="133"/>
      <c r="N327" s="132"/>
      <c r="O327" s="133"/>
      <c r="P327" s="134"/>
      <c r="Q327" s="92"/>
    </row>
    <row r="328" spans="1:17" ht="15">
      <c r="A328" s="108"/>
      <c r="B328" s="117" t="s">
        <v>140</v>
      </c>
      <c r="C328" s="118" t="s">
        <v>129</v>
      </c>
      <c r="D328" s="119">
        <v>2.81</v>
      </c>
      <c r="E328" s="120">
        <v>13.81</v>
      </c>
      <c r="F328" s="121">
        <v>4.21</v>
      </c>
      <c r="G328" s="121">
        <v>0.94</v>
      </c>
      <c r="H328" s="121">
        <v>4.76</v>
      </c>
      <c r="I328" s="121">
        <v>2.26</v>
      </c>
      <c r="J328" s="121">
        <v>1.08</v>
      </c>
      <c r="K328" s="122">
        <v>0.63</v>
      </c>
      <c r="L328" s="123">
        <f>E328+F328+G328+H328+I328+J328+K328</f>
        <v>27.689999999999994</v>
      </c>
      <c r="M328" s="124">
        <v>6.62</v>
      </c>
      <c r="N328" s="123">
        <f>D328+L328+M328</f>
        <v>37.11999999999999</v>
      </c>
      <c r="O328" s="124">
        <v>2.5</v>
      </c>
      <c r="P328" s="125">
        <f>N328+O328</f>
        <v>39.61999999999999</v>
      </c>
      <c r="Q328" s="92"/>
    </row>
    <row r="329" spans="1:17" ht="15.75" thickBot="1">
      <c r="A329" s="108"/>
      <c r="B329" s="126"/>
      <c r="C329" s="127"/>
      <c r="D329" s="128"/>
      <c r="E329" s="129"/>
      <c r="F329" s="130"/>
      <c r="G329" s="130"/>
      <c r="H329" s="130"/>
      <c r="I329" s="130"/>
      <c r="J329" s="130"/>
      <c r="K329" s="131"/>
      <c r="L329" s="132"/>
      <c r="M329" s="133"/>
      <c r="N329" s="132"/>
      <c r="O329" s="133"/>
      <c r="P329" s="134"/>
      <c r="Q329" s="92"/>
    </row>
    <row r="330" spans="1:17" ht="15">
      <c r="A330" s="108"/>
      <c r="B330" s="117" t="s">
        <v>141</v>
      </c>
      <c r="C330" s="118" t="s">
        <v>142</v>
      </c>
      <c r="D330" s="119">
        <v>2.07</v>
      </c>
      <c r="E330" s="120">
        <v>9.87</v>
      </c>
      <c r="F330" s="121">
        <v>0</v>
      </c>
      <c r="G330" s="121">
        <v>0</v>
      </c>
      <c r="H330" s="121">
        <v>7.38</v>
      </c>
      <c r="I330" s="121">
        <v>2.35</v>
      </c>
      <c r="J330" s="121">
        <v>1.12</v>
      </c>
      <c r="K330" s="122">
        <v>0</v>
      </c>
      <c r="L330" s="123">
        <f>E330+F330+G330+H330+I330+J330+K330</f>
        <v>20.720000000000002</v>
      </c>
      <c r="M330" s="124">
        <v>5.49</v>
      </c>
      <c r="N330" s="123">
        <f>D330+L330+M330</f>
        <v>28.28</v>
      </c>
      <c r="O330" s="136">
        <v>2</v>
      </c>
      <c r="P330" s="125">
        <f>N330+O330</f>
        <v>30.28</v>
      </c>
      <c r="Q330" s="92"/>
    </row>
    <row r="331" spans="1:17" ht="15.75" thickBot="1">
      <c r="A331" s="108"/>
      <c r="B331" s="126"/>
      <c r="C331" s="127"/>
      <c r="D331" s="128"/>
      <c r="E331" s="129"/>
      <c r="F331" s="130"/>
      <c r="G331" s="130"/>
      <c r="H331" s="130"/>
      <c r="I331" s="130"/>
      <c r="J331" s="130"/>
      <c r="K331" s="131"/>
      <c r="L331" s="132"/>
      <c r="M331" s="133"/>
      <c r="N331" s="132"/>
      <c r="O331" s="133"/>
      <c r="P331" s="134"/>
      <c r="Q331" s="92"/>
    </row>
    <row r="332" spans="1:17" ht="15">
      <c r="A332" s="108"/>
      <c r="B332" s="117" t="s">
        <v>141</v>
      </c>
      <c r="C332" s="118" t="s">
        <v>110</v>
      </c>
      <c r="D332" s="119">
        <v>2.07</v>
      </c>
      <c r="E332" s="120">
        <v>9.73</v>
      </c>
      <c r="F332" s="121">
        <v>0</v>
      </c>
      <c r="G332" s="121">
        <v>0</v>
      </c>
      <c r="H332" s="121">
        <v>7.38</v>
      </c>
      <c r="I332" s="121">
        <v>2.35</v>
      </c>
      <c r="J332" s="121">
        <v>1.12</v>
      </c>
      <c r="K332" s="173">
        <v>1</v>
      </c>
      <c r="L332" s="123">
        <f>E332+F332+G332+H332+I332+J332+K332</f>
        <v>21.580000000000002</v>
      </c>
      <c r="M332" s="124">
        <v>4.4</v>
      </c>
      <c r="N332" s="123">
        <f>D332+L332+M332</f>
        <v>28.050000000000004</v>
      </c>
      <c r="O332" s="124">
        <v>3.09</v>
      </c>
      <c r="P332" s="125">
        <f>N332+O332</f>
        <v>31.140000000000004</v>
      </c>
      <c r="Q332" s="92"/>
    </row>
    <row r="333" spans="1:17" ht="15.75" thickBot="1">
      <c r="A333" s="108"/>
      <c r="B333" s="126"/>
      <c r="C333" s="127"/>
      <c r="D333" s="128"/>
      <c r="E333" s="129"/>
      <c r="F333" s="130"/>
      <c r="G333" s="130"/>
      <c r="H333" s="130"/>
      <c r="I333" s="130"/>
      <c r="J333" s="130"/>
      <c r="K333" s="131"/>
      <c r="L333" s="132"/>
      <c r="M333" s="133"/>
      <c r="N333" s="132"/>
      <c r="O333" s="133"/>
      <c r="P333" s="134"/>
      <c r="Q333" s="92"/>
    </row>
    <row r="334" spans="1:17" ht="15">
      <c r="A334" s="108"/>
      <c r="B334" s="117" t="s">
        <v>45</v>
      </c>
      <c r="C334" s="118" t="s">
        <v>95</v>
      </c>
      <c r="D334" s="119">
        <v>2.07</v>
      </c>
      <c r="E334" s="120">
        <v>9.73</v>
      </c>
      <c r="F334" s="121">
        <v>0</v>
      </c>
      <c r="G334" s="121">
        <v>0</v>
      </c>
      <c r="H334" s="121">
        <v>7.38</v>
      </c>
      <c r="I334" s="121">
        <v>2.35</v>
      </c>
      <c r="J334" s="121">
        <v>1.12</v>
      </c>
      <c r="K334" s="173">
        <v>1</v>
      </c>
      <c r="L334" s="123">
        <f>E334+F334+G334+H334+I334+J334+K334</f>
        <v>21.580000000000002</v>
      </c>
      <c r="M334" s="124">
        <v>4.4</v>
      </c>
      <c r="N334" s="123">
        <f>D334+L334+M334</f>
        <v>28.050000000000004</v>
      </c>
      <c r="O334" s="124">
        <v>3.09</v>
      </c>
      <c r="P334" s="125">
        <f>N334+O334</f>
        <v>31.140000000000004</v>
      </c>
      <c r="Q334" s="92"/>
    </row>
    <row r="335" spans="1:17" ht="15.75" thickBot="1">
      <c r="A335" s="108"/>
      <c r="B335" s="126"/>
      <c r="C335" s="127"/>
      <c r="D335" s="128"/>
      <c r="E335" s="129"/>
      <c r="F335" s="130"/>
      <c r="G335" s="130"/>
      <c r="H335" s="130"/>
      <c r="I335" s="130"/>
      <c r="J335" s="130"/>
      <c r="K335" s="131"/>
      <c r="L335" s="132"/>
      <c r="M335" s="133"/>
      <c r="N335" s="132"/>
      <c r="O335" s="133"/>
      <c r="P335" s="134"/>
      <c r="Q335" s="92"/>
    </row>
    <row r="336" spans="1:17" ht="15">
      <c r="A336" s="108"/>
      <c r="B336" s="117" t="s">
        <v>45</v>
      </c>
      <c r="C336" s="118" t="s">
        <v>143</v>
      </c>
      <c r="D336" s="119">
        <v>2.07</v>
      </c>
      <c r="E336" s="120">
        <v>9.73</v>
      </c>
      <c r="F336" s="121">
        <v>0</v>
      </c>
      <c r="G336" s="121">
        <v>0</v>
      </c>
      <c r="H336" s="121">
        <v>7.38</v>
      </c>
      <c r="I336" s="121">
        <v>2.35</v>
      </c>
      <c r="J336" s="121">
        <v>1.12</v>
      </c>
      <c r="K336" s="173">
        <v>1</v>
      </c>
      <c r="L336" s="123">
        <f>E336+F336+G336+H336+I336+J336+K336</f>
        <v>21.580000000000002</v>
      </c>
      <c r="M336" s="124">
        <v>4.4</v>
      </c>
      <c r="N336" s="123">
        <f>D336+L336+M336</f>
        <v>28.050000000000004</v>
      </c>
      <c r="O336" s="124">
        <v>3.09</v>
      </c>
      <c r="P336" s="125">
        <f>N336+O336</f>
        <v>31.140000000000004</v>
      </c>
      <c r="Q336" s="92"/>
    </row>
    <row r="337" spans="1:17" ht="15.75" thickBot="1">
      <c r="A337" s="108"/>
      <c r="B337" s="126"/>
      <c r="C337" s="127"/>
      <c r="D337" s="128"/>
      <c r="E337" s="129"/>
      <c r="F337" s="130"/>
      <c r="G337" s="130"/>
      <c r="H337" s="130"/>
      <c r="I337" s="130"/>
      <c r="J337" s="130"/>
      <c r="K337" s="131"/>
      <c r="L337" s="132"/>
      <c r="M337" s="133"/>
      <c r="N337" s="132"/>
      <c r="O337" s="133"/>
      <c r="P337" s="134"/>
      <c r="Q337" s="92"/>
    </row>
    <row r="338" spans="1:17" ht="15">
      <c r="A338" s="108"/>
      <c r="B338" s="117" t="s">
        <v>45</v>
      </c>
      <c r="C338" s="118" t="s">
        <v>25</v>
      </c>
      <c r="D338" s="119">
        <v>2.07</v>
      </c>
      <c r="E338" s="120">
        <v>9.73</v>
      </c>
      <c r="F338" s="121">
        <v>0</v>
      </c>
      <c r="G338" s="121">
        <v>0</v>
      </c>
      <c r="H338" s="121">
        <v>7.38</v>
      </c>
      <c r="I338" s="121">
        <v>2.35</v>
      </c>
      <c r="J338" s="121">
        <v>1.12</v>
      </c>
      <c r="K338" s="173">
        <v>1</v>
      </c>
      <c r="L338" s="123">
        <f>E338+F338+G338+H338+I338+J338+K338</f>
        <v>21.580000000000002</v>
      </c>
      <c r="M338" s="124">
        <v>4.4</v>
      </c>
      <c r="N338" s="123">
        <f>D338+L338+M338</f>
        <v>28.050000000000004</v>
      </c>
      <c r="O338" s="124">
        <v>3.09</v>
      </c>
      <c r="P338" s="125">
        <f>N338+O338</f>
        <v>31.140000000000004</v>
      </c>
      <c r="Q338" s="92"/>
    </row>
    <row r="339" spans="1:17" ht="15.75" thickBot="1">
      <c r="A339" s="108"/>
      <c r="B339" s="126"/>
      <c r="C339" s="127"/>
      <c r="D339" s="128"/>
      <c r="E339" s="129"/>
      <c r="F339" s="130"/>
      <c r="G339" s="130"/>
      <c r="H339" s="130"/>
      <c r="I339" s="130"/>
      <c r="J339" s="130"/>
      <c r="K339" s="131"/>
      <c r="L339" s="132"/>
      <c r="M339" s="133"/>
      <c r="N339" s="132"/>
      <c r="O339" s="133"/>
      <c r="P339" s="134"/>
      <c r="Q339" s="92"/>
    </row>
    <row r="340" spans="1:17" ht="15">
      <c r="A340" s="108"/>
      <c r="B340" s="117" t="s">
        <v>45</v>
      </c>
      <c r="C340" s="118" t="s">
        <v>144</v>
      </c>
      <c r="D340" s="119">
        <v>2.07</v>
      </c>
      <c r="E340" s="120">
        <v>9.73</v>
      </c>
      <c r="F340" s="121">
        <v>0</v>
      </c>
      <c r="G340" s="121">
        <v>0</v>
      </c>
      <c r="H340" s="121">
        <v>7.38</v>
      </c>
      <c r="I340" s="121">
        <v>2.35</v>
      </c>
      <c r="J340" s="121">
        <v>1.12</v>
      </c>
      <c r="K340" s="173">
        <v>1</v>
      </c>
      <c r="L340" s="123">
        <f>E340+F340+G340+H340+I340+J340+K340</f>
        <v>21.580000000000002</v>
      </c>
      <c r="M340" s="124">
        <v>4.4</v>
      </c>
      <c r="N340" s="123">
        <f>D340+L340+M340</f>
        <v>28.050000000000004</v>
      </c>
      <c r="O340" s="124">
        <v>3.09</v>
      </c>
      <c r="P340" s="125">
        <f>N340+O340</f>
        <v>31.140000000000004</v>
      </c>
      <c r="Q340" s="92"/>
    </row>
    <row r="341" spans="1:17" ht="15.75" thickBot="1">
      <c r="A341" s="108"/>
      <c r="B341" s="126"/>
      <c r="C341" s="127"/>
      <c r="D341" s="128"/>
      <c r="E341" s="129"/>
      <c r="F341" s="130"/>
      <c r="G341" s="130"/>
      <c r="H341" s="130"/>
      <c r="I341" s="130"/>
      <c r="J341" s="130"/>
      <c r="K341" s="131"/>
      <c r="L341" s="132"/>
      <c r="M341" s="133"/>
      <c r="N341" s="132"/>
      <c r="O341" s="133"/>
      <c r="P341" s="134"/>
      <c r="Q341" s="92"/>
    </row>
    <row r="342" spans="1:17" ht="15">
      <c r="A342" s="108"/>
      <c r="B342" s="117" t="s">
        <v>45</v>
      </c>
      <c r="C342" s="118" t="s">
        <v>145</v>
      </c>
      <c r="D342" s="119">
        <v>2.07</v>
      </c>
      <c r="E342" s="120">
        <v>9.73</v>
      </c>
      <c r="F342" s="121">
        <v>0</v>
      </c>
      <c r="G342" s="121">
        <v>0</v>
      </c>
      <c r="H342" s="121">
        <v>7.38</v>
      </c>
      <c r="I342" s="121">
        <v>2.35</v>
      </c>
      <c r="J342" s="121">
        <v>1.12</v>
      </c>
      <c r="K342" s="173">
        <v>1</v>
      </c>
      <c r="L342" s="123">
        <f>E342+F342+G342+H342+I342+J342+K342</f>
        <v>21.580000000000002</v>
      </c>
      <c r="M342" s="124">
        <v>4.4</v>
      </c>
      <c r="N342" s="123">
        <f>D342+L342+M342</f>
        <v>28.050000000000004</v>
      </c>
      <c r="O342" s="124">
        <v>3.09</v>
      </c>
      <c r="P342" s="125">
        <f>N342+O342</f>
        <v>31.140000000000004</v>
      </c>
      <c r="Q342" s="92"/>
    </row>
    <row r="343" spans="1:17" ht="15.75" thickBot="1">
      <c r="A343" s="108"/>
      <c r="B343" s="126"/>
      <c r="C343" s="127"/>
      <c r="D343" s="128"/>
      <c r="E343" s="129"/>
      <c r="F343" s="130"/>
      <c r="G343" s="130"/>
      <c r="H343" s="130"/>
      <c r="I343" s="130"/>
      <c r="J343" s="130"/>
      <c r="K343" s="131"/>
      <c r="L343" s="132"/>
      <c r="M343" s="133"/>
      <c r="N343" s="132"/>
      <c r="O343" s="133"/>
      <c r="P343" s="134"/>
      <c r="Q343" s="92"/>
    </row>
    <row r="344" spans="1:17" ht="15">
      <c r="A344" s="108"/>
      <c r="B344" s="117" t="s">
        <v>45</v>
      </c>
      <c r="C344" s="118" t="s">
        <v>110</v>
      </c>
      <c r="D344" s="119">
        <v>2.07</v>
      </c>
      <c r="E344" s="120">
        <v>9.73</v>
      </c>
      <c r="F344" s="121">
        <v>0</v>
      </c>
      <c r="G344" s="121">
        <v>0</v>
      </c>
      <c r="H344" s="121">
        <v>7.38</v>
      </c>
      <c r="I344" s="121">
        <v>2.35</v>
      </c>
      <c r="J344" s="121">
        <v>1.12</v>
      </c>
      <c r="K344" s="173">
        <v>1</v>
      </c>
      <c r="L344" s="123">
        <f>E344+F344+G344+H344+I344+J344+K344</f>
        <v>21.580000000000002</v>
      </c>
      <c r="M344" s="124">
        <v>5.49</v>
      </c>
      <c r="N344" s="123">
        <f>D344+L344+M344</f>
        <v>29.14</v>
      </c>
      <c r="O344" s="136">
        <v>2</v>
      </c>
      <c r="P344" s="125">
        <f>N344+O344</f>
        <v>31.14</v>
      </c>
      <c r="Q344" s="92"/>
    </row>
    <row r="345" spans="1:17" ht="15.75" thickBot="1">
      <c r="A345" s="108"/>
      <c r="B345" s="126"/>
      <c r="C345" s="127"/>
      <c r="D345" s="132"/>
      <c r="E345" s="129"/>
      <c r="F345" s="130"/>
      <c r="G345" s="130"/>
      <c r="H345" s="130"/>
      <c r="I345" s="130"/>
      <c r="J345" s="193"/>
      <c r="K345" s="131"/>
      <c r="L345" s="132"/>
      <c r="M345" s="133"/>
      <c r="N345" s="132"/>
      <c r="O345" s="187"/>
      <c r="P345" s="134"/>
      <c r="Q345" s="92"/>
    </row>
    <row r="346" spans="1:17" ht="15">
      <c r="A346" s="108"/>
      <c r="B346" s="117" t="s">
        <v>45</v>
      </c>
      <c r="C346" s="118" t="s">
        <v>146</v>
      </c>
      <c r="D346" s="119">
        <v>2.07</v>
      </c>
      <c r="E346" s="120">
        <v>9.73</v>
      </c>
      <c r="F346" s="121">
        <v>0</v>
      </c>
      <c r="G346" s="121">
        <v>0</v>
      </c>
      <c r="H346" s="121">
        <v>7.38</v>
      </c>
      <c r="I346" s="121">
        <v>2.35</v>
      </c>
      <c r="J346" s="121">
        <v>1.12</v>
      </c>
      <c r="K346" s="173">
        <v>1</v>
      </c>
      <c r="L346" s="123">
        <f>E346+F346+G346+H346+I346+J346+K346</f>
        <v>21.580000000000002</v>
      </c>
      <c r="M346" s="124">
        <v>5.49</v>
      </c>
      <c r="N346" s="123">
        <f>D346+L346+M346</f>
        <v>29.14</v>
      </c>
      <c r="O346" s="136">
        <v>2</v>
      </c>
      <c r="P346" s="125">
        <f>N346+O346</f>
        <v>31.14</v>
      </c>
      <c r="Q346" s="92"/>
    </row>
    <row r="347" spans="1:17" ht="15.75" thickBot="1">
      <c r="A347" s="108"/>
      <c r="B347" s="126"/>
      <c r="C347" s="127"/>
      <c r="D347" s="128"/>
      <c r="E347" s="129"/>
      <c r="F347" s="130"/>
      <c r="G347" s="130"/>
      <c r="H347" s="130"/>
      <c r="I347" s="130"/>
      <c r="J347" s="130"/>
      <c r="K347" s="131"/>
      <c r="L347" s="132"/>
      <c r="M347" s="133"/>
      <c r="N347" s="132"/>
      <c r="O347" s="133"/>
      <c r="P347" s="134"/>
      <c r="Q347" s="92"/>
    </row>
    <row r="348" spans="1:17" ht="15">
      <c r="A348" s="108"/>
      <c r="B348" s="117" t="s">
        <v>45</v>
      </c>
      <c r="C348" s="118" t="s">
        <v>147</v>
      </c>
      <c r="D348" s="119">
        <v>2.81</v>
      </c>
      <c r="E348" s="120">
        <v>15.01</v>
      </c>
      <c r="F348" s="121">
        <v>4.21</v>
      </c>
      <c r="G348" s="121">
        <v>0.94</v>
      </c>
      <c r="H348" s="121">
        <v>4.76</v>
      </c>
      <c r="I348" s="121">
        <v>2.26</v>
      </c>
      <c r="J348" s="121">
        <v>1.08</v>
      </c>
      <c r="K348" s="122">
        <v>0</v>
      </c>
      <c r="L348" s="123">
        <f>E348+F348+G348+H348+I348+J348+K348</f>
        <v>28.259999999999998</v>
      </c>
      <c r="M348" s="124">
        <v>5.6</v>
      </c>
      <c r="N348" s="123">
        <f>D348+L348+M348</f>
        <v>36.669999999999995</v>
      </c>
      <c r="O348" s="124">
        <v>5.2</v>
      </c>
      <c r="P348" s="125">
        <f>N348+O348</f>
        <v>41.87</v>
      </c>
      <c r="Q348" s="92"/>
    </row>
    <row r="349" spans="1:17" ht="15.75" thickBot="1">
      <c r="A349" s="108"/>
      <c r="B349" s="126"/>
      <c r="C349" s="127"/>
      <c r="D349" s="128"/>
      <c r="E349" s="129"/>
      <c r="F349" s="130"/>
      <c r="G349" s="130"/>
      <c r="H349" s="130"/>
      <c r="I349" s="130"/>
      <c r="J349" s="130"/>
      <c r="K349" s="131"/>
      <c r="L349" s="132"/>
      <c r="M349" s="133"/>
      <c r="N349" s="132"/>
      <c r="O349" s="133"/>
      <c r="P349" s="134"/>
      <c r="Q349" s="92"/>
    </row>
    <row r="350" spans="1:17" ht="15">
      <c r="A350" s="108"/>
      <c r="B350" s="117" t="s">
        <v>45</v>
      </c>
      <c r="C350" s="118" t="s">
        <v>148</v>
      </c>
      <c r="D350" s="119">
        <v>2.81</v>
      </c>
      <c r="E350" s="120">
        <v>13.58</v>
      </c>
      <c r="F350" s="121">
        <v>4.21</v>
      </c>
      <c r="G350" s="121">
        <v>0.94</v>
      </c>
      <c r="H350" s="121">
        <v>4.76</v>
      </c>
      <c r="I350" s="121">
        <v>2.26</v>
      </c>
      <c r="J350" s="121">
        <v>1.08</v>
      </c>
      <c r="K350" s="122">
        <v>0</v>
      </c>
      <c r="L350" s="123">
        <f>E350+F350+G350+H350+I350+J350+K350</f>
        <v>26.83</v>
      </c>
      <c r="M350" s="124">
        <v>4.4</v>
      </c>
      <c r="N350" s="123">
        <f>D350+L350+M350</f>
        <v>34.04</v>
      </c>
      <c r="O350" s="124">
        <v>4.72</v>
      </c>
      <c r="P350" s="125">
        <f>N350+O350</f>
        <v>38.76</v>
      </c>
      <c r="Q350" s="92"/>
    </row>
    <row r="351" spans="1:17" ht="15.75" thickBot="1">
      <c r="A351" s="108"/>
      <c r="B351" s="126"/>
      <c r="C351" s="127"/>
      <c r="D351" s="128"/>
      <c r="E351" s="129"/>
      <c r="F351" s="130"/>
      <c r="G351" s="130"/>
      <c r="H351" s="130"/>
      <c r="I351" s="130"/>
      <c r="J351" s="130"/>
      <c r="K351" s="131"/>
      <c r="L351" s="132"/>
      <c r="M351" s="133"/>
      <c r="N351" s="132"/>
      <c r="O351" s="133"/>
      <c r="P351" s="134"/>
      <c r="Q351" s="92"/>
    </row>
    <row r="352" spans="1:17" ht="15">
      <c r="A352" s="108"/>
      <c r="B352" s="117" t="s">
        <v>149</v>
      </c>
      <c r="C352" s="118" t="s">
        <v>150</v>
      </c>
      <c r="D352" s="119">
        <v>2.07</v>
      </c>
      <c r="E352" s="120">
        <v>9.73</v>
      </c>
      <c r="F352" s="121">
        <v>0</v>
      </c>
      <c r="G352" s="121">
        <v>0</v>
      </c>
      <c r="H352" s="121">
        <v>7.38</v>
      </c>
      <c r="I352" s="121">
        <v>2.35</v>
      </c>
      <c r="J352" s="121">
        <v>1.12</v>
      </c>
      <c r="K352" s="173">
        <v>1</v>
      </c>
      <c r="L352" s="123">
        <f>E352+F352+G352+H352+I352+J352+K352</f>
        <v>21.580000000000002</v>
      </c>
      <c r="M352" s="124">
        <v>5.49</v>
      </c>
      <c r="N352" s="123">
        <f>D352+L352+M352</f>
        <v>29.14</v>
      </c>
      <c r="O352" s="136">
        <v>2</v>
      </c>
      <c r="P352" s="125">
        <f>N352+O352</f>
        <v>31.14</v>
      </c>
      <c r="Q352" s="92"/>
    </row>
    <row r="353" spans="1:17" ht="15.75" thickBot="1">
      <c r="A353" s="108"/>
      <c r="B353" s="126"/>
      <c r="C353" s="127"/>
      <c r="D353" s="128"/>
      <c r="E353" s="129"/>
      <c r="F353" s="130"/>
      <c r="G353" s="130"/>
      <c r="H353" s="130"/>
      <c r="I353" s="130"/>
      <c r="J353" s="130"/>
      <c r="K353" s="131"/>
      <c r="L353" s="132"/>
      <c r="M353" s="133"/>
      <c r="N353" s="132"/>
      <c r="O353" s="133"/>
      <c r="P353" s="134"/>
      <c r="Q353" s="92"/>
    </row>
    <row r="354" spans="1:17" ht="15">
      <c r="A354" s="108"/>
      <c r="B354" s="117" t="s">
        <v>149</v>
      </c>
      <c r="C354" s="118" t="s">
        <v>28</v>
      </c>
      <c r="D354" s="119">
        <v>1.99</v>
      </c>
      <c r="E354" s="120">
        <v>8.95</v>
      </c>
      <c r="F354" s="121">
        <v>0</v>
      </c>
      <c r="G354" s="121">
        <v>0</v>
      </c>
      <c r="H354" s="121">
        <v>7.38</v>
      </c>
      <c r="I354" s="121">
        <v>2.35</v>
      </c>
      <c r="J354" s="121">
        <v>1.12</v>
      </c>
      <c r="K354" s="173">
        <v>1</v>
      </c>
      <c r="L354" s="123">
        <f>E354+F354+G354+H354+I354+J354+K354</f>
        <v>20.8</v>
      </c>
      <c r="M354" s="124">
        <v>4.24</v>
      </c>
      <c r="N354" s="123">
        <f>D354+L354+M354</f>
        <v>27.03</v>
      </c>
      <c r="O354" s="124">
        <v>2.98</v>
      </c>
      <c r="P354" s="125">
        <f>N354+O354</f>
        <v>30.01</v>
      </c>
      <c r="Q354" s="92"/>
    </row>
    <row r="355" spans="1:17" ht="15.75" thickBot="1">
      <c r="A355" s="108"/>
      <c r="B355" s="126"/>
      <c r="C355" s="127"/>
      <c r="D355" s="128"/>
      <c r="E355" s="129"/>
      <c r="F355" s="130"/>
      <c r="G355" s="130"/>
      <c r="H355" s="130"/>
      <c r="I355" s="130"/>
      <c r="J355" s="130"/>
      <c r="K355" s="131"/>
      <c r="L355" s="132"/>
      <c r="M355" s="133"/>
      <c r="N355" s="132"/>
      <c r="O355" s="133"/>
      <c r="P355" s="134"/>
      <c r="Q355" s="92"/>
    </row>
    <row r="356" spans="1:17" ht="15">
      <c r="A356" s="108"/>
      <c r="B356" s="117" t="s">
        <v>149</v>
      </c>
      <c r="C356" s="118" t="s">
        <v>44</v>
      </c>
      <c r="D356" s="119">
        <v>2.07</v>
      </c>
      <c r="E356" s="120">
        <v>9.73</v>
      </c>
      <c r="F356" s="121">
        <v>0</v>
      </c>
      <c r="G356" s="121">
        <v>0</v>
      </c>
      <c r="H356" s="121">
        <v>7.38</v>
      </c>
      <c r="I356" s="121">
        <v>2.35</v>
      </c>
      <c r="J356" s="121">
        <v>1.12</v>
      </c>
      <c r="K356" s="173">
        <v>1</v>
      </c>
      <c r="L356" s="123">
        <f>E356+F356+G356+H356+I356+J356+K356</f>
        <v>21.580000000000002</v>
      </c>
      <c r="M356" s="124">
        <v>4.4</v>
      </c>
      <c r="N356" s="123">
        <f>D356+L356+M356</f>
        <v>28.050000000000004</v>
      </c>
      <c r="O356" s="124">
        <v>3.09</v>
      </c>
      <c r="P356" s="125">
        <f>N356+O356</f>
        <v>31.140000000000004</v>
      </c>
      <c r="Q356" s="92"/>
    </row>
    <row r="357" spans="1:17" ht="15.75" thickBot="1">
      <c r="A357" s="108"/>
      <c r="B357" s="126"/>
      <c r="C357" s="127"/>
      <c r="D357" s="128"/>
      <c r="E357" s="129"/>
      <c r="F357" s="130"/>
      <c r="G357" s="130"/>
      <c r="H357" s="130"/>
      <c r="I357" s="130"/>
      <c r="J357" s="130"/>
      <c r="K357" s="131"/>
      <c r="L357" s="132"/>
      <c r="M357" s="133"/>
      <c r="N357" s="132"/>
      <c r="O357" s="133"/>
      <c r="P357" s="134"/>
      <c r="Q357" s="92"/>
    </row>
    <row r="358" spans="1:17" ht="15">
      <c r="A358" s="108"/>
      <c r="B358" s="117" t="s">
        <v>151</v>
      </c>
      <c r="C358" s="118" t="s">
        <v>108</v>
      </c>
      <c r="D358" s="119">
        <v>2.81</v>
      </c>
      <c r="E358" s="120">
        <v>13.81</v>
      </c>
      <c r="F358" s="121">
        <v>4.21</v>
      </c>
      <c r="G358" s="121">
        <v>0.94</v>
      </c>
      <c r="H358" s="121">
        <v>4.76</v>
      </c>
      <c r="I358" s="121">
        <v>2.26</v>
      </c>
      <c r="J358" s="121">
        <v>1.08</v>
      </c>
      <c r="K358" s="122">
        <v>0.63</v>
      </c>
      <c r="L358" s="123">
        <f>E358+F358+G358+H358+I358+J358+K358</f>
        <v>27.689999999999994</v>
      </c>
      <c r="M358" s="124">
        <v>6.62</v>
      </c>
      <c r="N358" s="123">
        <f>D358+L358+M358</f>
        <v>37.11999999999999</v>
      </c>
      <c r="O358" s="124">
        <v>2.5</v>
      </c>
      <c r="P358" s="125">
        <f>N358+O358</f>
        <v>39.61999999999999</v>
      </c>
      <c r="Q358" s="92"/>
    </row>
    <row r="359" spans="1:17" ht="15.75" thickBot="1">
      <c r="A359" s="108"/>
      <c r="B359" s="126"/>
      <c r="C359" s="127"/>
      <c r="D359" s="128"/>
      <c r="E359" s="129"/>
      <c r="F359" s="130"/>
      <c r="G359" s="130"/>
      <c r="H359" s="130"/>
      <c r="I359" s="130"/>
      <c r="J359" s="130"/>
      <c r="K359" s="131"/>
      <c r="L359" s="132"/>
      <c r="M359" s="133"/>
      <c r="N359" s="132"/>
      <c r="O359" s="133"/>
      <c r="P359" s="134"/>
      <c r="Q359" s="92"/>
    </row>
    <row r="360" spans="1:17" ht="15">
      <c r="A360" s="108"/>
      <c r="B360" s="117" t="s">
        <v>133</v>
      </c>
      <c r="C360" s="118" t="s">
        <v>48</v>
      </c>
      <c r="D360" s="119">
        <v>2.81</v>
      </c>
      <c r="E360" s="120">
        <v>13.58</v>
      </c>
      <c r="F360" s="121">
        <v>4.21</v>
      </c>
      <c r="G360" s="121">
        <v>0.94</v>
      </c>
      <c r="H360" s="121">
        <v>4.76</v>
      </c>
      <c r="I360" s="121">
        <v>2.26</v>
      </c>
      <c r="J360" s="121">
        <v>1.08</v>
      </c>
      <c r="K360" s="122">
        <v>0</v>
      </c>
      <c r="L360" s="123">
        <f>E360+F360+G360+H360+I360+J360+K360</f>
        <v>26.83</v>
      </c>
      <c r="M360" s="124">
        <v>6.62</v>
      </c>
      <c r="N360" s="123">
        <f>D360+L360+M360</f>
        <v>36.26</v>
      </c>
      <c r="O360" s="124">
        <v>2.5</v>
      </c>
      <c r="P360" s="125">
        <f>N360+O360</f>
        <v>38.76</v>
      </c>
      <c r="Q360" s="92"/>
    </row>
    <row r="361" spans="1:17" ht="15.75" thickBot="1">
      <c r="A361" s="108"/>
      <c r="B361" s="126"/>
      <c r="C361" s="127"/>
      <c r="D361" s="128"/>
      <c r="E361" s="129"/>
      <c r="F361" s="130"/>
      <c r="G361" s="130"/>
      <c r="H361" s="130"/>
      <c r="I361" s="130"/>
      <c r="J361" s="130"/>
      <c r="K361" s="131"/>
      <c r="L361" s="132"/>
      <c r="M361" s="133"/>
      <c r="N361" s="132"/>
      <c r="O361" s="133"/>
      <c r="P361" s="134"/>
      <c r="Q361" s="92"/>
    </row>
    <row r="362" spans="1:17" ht="15">
      <c r="A362" s="108"/>
      <c r="B362" s="117" t="s">
        <v>133</v>
      </c>
      <c r="C362" s="118" t="s">
        <v>51</v>
      </c>
      <c r="D362" s="119">
        <v>1.88</v>
      </c>
      <c r="E362" s="120">
        <v>8.14</v>
      </c>
      <c r="F362" s="121">
        <v>0</v>
      </c>
      <c r="G362" s="121">
        <v>0</v>
      </c>
      <c r="H362" s="121">
        <v>6.74</v>
      </c>
      <c r="I362" s="121">
        <v>2.13</v>
      </c>
      <c r="J362" s="121">
        <v>1.02</v>
      </c>
      <c r="K362" s="122">
        <v>0.91</v>
      </c>
      <c r="L362" s="123">
        <f>E362+F362+G362+H362+I362+J362+K362</f>
        <v>18.94</v>
      </c>
      <c r="M362" s="124">
        <v>4.4</v>
      </c>
      <c r="N362" s="123">
        <f>D362+L362+M362</f>
        <v>25.22</v>
      </c>
      <c r="O362" s="124">
        <v>3.09</v>
      </c>
      <c r="P362" s="125">
        <f>N362+O362</f>
        <v>28.31</v>
      </c>
      <c r="Q362" s="92"/>
    </row>
    <row r="363" spans="1:17" ht="15.75" thickBot="1">
      <c r="A363" s="108"/>
      <c r="B363" s="126"/>
      <c r="C363" s="127"/>
      <c r="D363" s="128"/>
      <c r="E363" s="129"/>
      <c r="F363" s="130"/>
      <c r="G363" s="130"/>
      <c r="H363" s="130"/>
      <c r="I363" s="130"/>
      <c r="J363" s="130"/>
      <c r="K363" s="131"/>
      <c r="L363" s="132"/>
      <c r="M363" s="133"/>
      <c r="N363" s="132"/>
      <c r="O363" s="133"/>
      <c r="P363" s="134"/>
      <c r="Q363" s="92"/>
    </row>
    <row r="364" spans="1:17" ht="15">
      <c r="A364" s="108"/>
      <c r="B364" s="117" t="s">
        <v>133</v>
      </c>
      <c r="C364" s="118" t="s">
        <v>36</v>
      </c>
      <c r="D364" s="119">
        <v>2.07</v>
      </c>
      <c r="E364" s="120">
        <v>9.73</v>
      </c>
      <c r="F364" s="121">
        <v>0</v>
      </c>
      <c r="G364" s="121">
        <v>0</v>
      </c>
      <c r="H364" s="121">
        <v>7.38</v>
      </c>
      <c r="I364" s="121">
        <v>2.35</v>
      </c>
      <c r="J364" s="121">
        <v>1.12</v>
      </c>
      <c r="K364" s="135">
        <v>1</v>
      </c>
      <c r="L364" s="123">
        <f>E364+F364+G364+H364+I364+J364+K364</f>
        <v>21.580000000000002</v>
      </c>
      <c r="M364" s="124">
        <v>5.49</v>
      </c>
      <c r="N364" s="123">
        <f>D364+L364+M364</f>
        <v>29.14</v>
      </c>
      <c r="O364" s="136">
        <v>2</v>
      </c>
      <c r="P364" s="125">
        <f>N364+O364</f>
        <v>31.14</v>
      </c>
      <c r="Q364" s="92"/>
    </row>
    <row r="365" spans="1:17" ht="15.75" thickBot="1">
      <c r="A365" s="108"/>
      <c r="B365" s="126"/>
      <c r="C365" s="127"/>
      <c r="D365" s="128"/>
      <c r="E365" s="129"/>
      <c r="F365" s="130"/>
      <c r="G365" s="130"/>
      <c r="H365" s="130"/>
      <c r="I365" s="130"/>
      <c r="J365" s="130"/>
      <c r="K365" s="131"/>
      <c r="L365" s="132"/>
      <c r="M365" s="133"/>
      <c r="N365" s="132"/>
      <c r="O365" s="133"/>
      <c r="P365" s="134"/>
      <c r="Q365" s="92"/>
    </row>
    <row r="366" spans="1:17" ht="15">
      <c r="A366" s="108"/>
      <c r="B366" s="117" t="s">
        <v>133</v>
      </c>
      <c r="C366" s="118" t="s">
        <v>152</v>
      </c>
      <c r="D366" s="119">
        <v>2.07</v>
      </c>
      <c r="E366" s="120">
        <v>9.73</v>
      </c>
      <c r="F366" s="121">
        <v>0</v>
      </c>
      <c r="G366" s="121">
        <v>0</v>
      </c>
      <c r="H366" s="121">
        <v>7.38</v>
      </c>
      <c r="I366" s="121">
        <v>2.35</v>
      </c>
      <c r="J366" s="121">
        <v>1.12</v>
      </c>
      <c r="K366" s="135">
        <v>1</v>
      </c>
      <c r="L366" s="123">
        <f>E366+F366+G366+H366+I366+J366+K366</f>
        <v>21.580000000000002</v>
      </c>
      <c r="M366" s="124">
        <v>5.49</v>
      </c>
      <c r="N366" s="123">
        <f>D366+L366+M366</f>
        <v>29.14</v>
      </c>
      <c r="O366" s="136">
        <v>2</v>
      </c>
      <c r="P366" s="125">
        <f>N366+O366</f>
        <v>31.14</v>
      </c>
      <c r="Q366" s="92"/>
    </row>
    <row r="367" spans="1:17" ht="15.75" thickBot="1">
      <c r="A367" s="108"/>
      <c r="B367" s="126"/>
      <c r="C367" s="127"/>
      <c r="D367" s="132"/>
      <c r="E367" s="129"/>
      <c r="F367" s="130"/>
      <c r="G367" s="130"/>
      <c r="H367" s="130"/>
      <c r="I367" s="130"/>
      <c r="J367" s="193"/>
      <c r="K367" s="131"/>
      <c r="L367" s="132"/>
      <c r="M367" s="133"/>
      <c r="N367" s="132"/>
      <c r="O367" s="187"/>
      <c r="P367" s="134"/>
      <c r="Q367" s="92"/>
    </row>
    <row r="368" spans="1:17" ht="15">
      <c r="A368" s="108"/>
      <c r="B368" s="117" t="s">
        <v>133</v>
      </c>
      <c r="C368" s="118" t="s">
        <v>42</v>
      </c>
      <c r="D368" s="119">
        <v>2.07</v>
      </c>
      <c r="E368" s="120">
        <v>9.73</v>
      </c>
      <c r="F368" s="121">
        <v>0</v>
      </c>
      <c r="G368" s="121">
        <v>0</v>
      </c>
      <c r="H368" s="121">
        <v>7.38</v>
      </c>
      <c r="I368" s="121">
        <v>2.35</v>
      </c>
      <c r="J368" s="121">
        <v>1.12</v>
      </c>
      <c r="K368" s="135">
        <v>1</v>
      </c>
      <c r="L368" s="123">
        <f>E368+F368+G368+H368+I368+J368+K368</f>
        <v>21.580000000000002</v>
      </c>
      <c r="M368" s="124">
        <v>4.4</v>
      </c>
      <c r="N368" s="123">
        <f>D368+L368+M368</f>
        <v>28.050000000000004</v>
      </c>
      <c r="O368" s="124">
        <v>3.09</v>
      </c>
      <c r="P368" s="125">
        <f>N368+O368</f>
        <v>31.140000000000004</v>
      </c>
      <c r="Q368" s="92"/>
    </row>
    <row r="369" spans="1:17" ht="15.75" thickBot="1">
      <c r="A369" s="108"/>
      <c r="B369" s="126"/>
      <c r="C369" s="127"/>
      <c r="D369" s="128"/>
      <c r="E369" s="129"/>
      <c r="F369" s="130"/>
      <c r="G369" s="130"/>
      <c r="H369" s="130"/>
      <c r="I369" s="130"/>
      <c r="J369" s="130"/>
      <c r="K369" s="131"/>
      <c r="L369" s="132"/>
      <c r="M369" s="133"/>
      <c r="N369" s="132"/>
      <c r="O369" s="133"/>
      <c r="P369" s="134"/>
      <c r="Q369" s="92"/>
    </row>
    <row r="370" spans="1:17" ht="15">
      <c r="A370" s="108"/>
      <c r="B370" s="117" t="s">
        <v>133</v>
      </c>
      <c r="C370" s="118" t="s">
        <v>52</v>
      </c>
      <c r="D370" s="119">
        <v>2.81</v>
      </c>
      <c r="E370" s="120">
        <v>13.81</v>
      </c>
      <c r="F370" s="121">
        <v>4.21</v>
      </c>
      <c r="G370" s="121">
        <v>0.94</v>
      </c>
      <c r="H370" s="121">
        <v>4.76</v>
      </c>
      <c r="I370" s="121">
        <v>2.26</v>
      </c>
      <c r="J370" s="121">
        <v>1.08</v>
      </c>
      <c r="K370" s="122">
        <v>0.63</v>
      </c>
      <c r="L370" s="123">
        <f>E370+F370+G370+H370+I370+J370+K370</f>
        <v>27.689999999999994</v>
      </c>
      <c r="M370" s="124">
        <v>4.4</v>
      </c>
      <c r="N370" s="123">
        <f>D370+L370+M370</f>
        <v>34.89999999999999</v>
      </c>
      <c r="O370" s="124">
        <v>4.72</v>
      </c>
      <c r="P370" s="125">
        <f>N370+O370</f>
        <v>39.61999999999999</v>
      </c>
      <c r="Q370" s="92"/>
    </row>
    <row r="371" spans="1:17" ht="15.75" thickBot="1">
      <c r="A371" s="108"/>
      <c r="B371" s="126"/>
      <c r="C371" s="127"/>
      <c r="D371" s="128"/>
      <c r="E371" s="129"/>
      <c r="F371" s="130"/>
      <c r="G371" s="130"/>
      <c r="H371" s="130"/>
      <c r="I371" s="130"/>
      <c r="J371" s="130"/>
      <c r="K371" s="131"/>
      <c r="L371" s="132"/>
      <c r="M371" s="133"/>
      <c r="N371" s="132"/>
      <c r="O371" s="133"/>
      <c r="P371" s="134"/>
      <c r="Q371" s="92"/>
    </row>
    <row r="372" spans="1:17" ht="15">
      <c r="A372" s="108"/>
      <c r="B372" s="117" t="s">
        <v>133</v>
      </c>
      <c r="C372" s="118" t="s">
        <v>77</v>
      </c>
      <c r="D372" s="119">
        <v>2.07</v>
      </c>
      <c r="E372" s="120">
        <v>9.73</v>
      </c>
      <c r="F372" s="121">
        <v>0</v>
      </c>
      <c r="G372" s="121">
        <v>0</v>
      </c>
      <c r="H372" s="121">
        <v>7.38</v>
      </c>
      <c r="I372" s="121">
        <v>2.35</v>
      </c>
      <c r="J372" s="121">
        <v>1.12</v>
      </c>
      <c r="K372" s="135">
        <v>1</v>
      </c>
      <c r="L372" s="123">
        <f>E372+F372+G372+H372+I372+J372+K372</f>
        <v>21.580000000000002</v>
      </c>
      <c r="M372" s="124">
        <v>5.49</v>
      </c>
      <c r="N372" s="123">
        <f>D372+L372+M372</f>
        <v>29.14</v>
      </c>
      <c r="O372" s="136">
        <v>2</v>
      </c>
      <c r="P372" s="125">
        <f>N372+O372</f>
        <v>31.14</v>
      </c>
      <c r="Q372" s="92"/>
    </row>
    <row r="373" spans="1:17" ht="15.75" thickBot="1">
      <c r="A373" s="108"/>
      <c r="B373" s="126"/>
      <c r="C373" s="127"/>
      <c r="D373" s="128"/>
      <c r="E373" s="129"/>
      <c r="F373" s="130"/>
      <c r="G373" s="130"/>
      <c r="H373" s="130"/>
      <c r="I373" s="130"/>
      <c r="J373" s="130"/>
      <c r="K373" s="131"/>
      <c r="L373" s="132"/>
      <c r="M373" s="133"/>
      <c r="N373" s="132"/>
      <c r="O373" s="133"/>
      <c r="P373" s="134"/>
      <c r="Q373" s="92"/>
    </row>
    <row r="374" spans="1:17" ht="15">
      <c r="A374" s="108"/>
      <c r="B374" s="117" t="s">
        <v>133</v>
      </c>
      <c r="C374" s="118" t="s">
        <v>153</v>
      </c>
      <c r="D374" s="119">
        <v>2.81</v>
      </c>
      <c r="E374" s="120">
        <v>13.81</v>
      </c>
      <c r="F374" s="121">
        <v>4.21</v>
      </c>
      <c r="G374" s="121">
        <v>0.94</v>
      </c>
      <c r="H374" s="121">
        <v>4.76</v>
      </c>
      <c r="I374" s="121">
        <v>2.26</v>
      </c>
      <c r="J374" s="121">
        <v>1.08</v>
      </c>
      <c r="K374" s="122">
        <v>0.63</v>
      </c>
      <c r="L374" s="123">
        <f>E374+F374+G374+H374+I374+J374+K374</f>
        <v>27.689999999999994</v>
      </c>
      <c r="M374" s="124">
        <v>4.4</v>
      </c>
      <c r="N374" s="123">
        <f>D374+L374+M374</f>
        <v>34.89999999999999</v>
      </c>
      <c r="O374" s="124">
        <v>4.72</v>
      </c>
      <c r="P374" s="125">
        <f>N374+O374</f>
        <v>39.61999999999999</v>
      </c>
      <c r="Q374" s="92"/>
    </row>
    <row r="375" spans="1:17" ht="15.75" thickBot="1">
      <c r="A375" s="108"/>
      <c r="B375" s="126"/>
      <c r="C375" s="127"/>
      <c r="D375" s="128"/>
      <c r="E375" s="129"/>
      <c r="F375" s="130"/>
      <c r="G375" s="130"/>
      <c r="H375" s="130"/>
      <c r="I375" s="130"/>
      <c r="J375" s="130"/>
      <c r="K375" s="131"/>
      <c r="L375" s="132"/>
      <c r="M375" s="133"/>
      <c r="N375" s="132"/>
      <c r="O375" s="133"/>
      <c r="P375" s="134"/>
      <c r="Q375" s="92"/>
    </row>
    <row r="376" spans="1:17" ht="15">
      <c r="A376" s="108"/>
      <c r="B376" s="117" t="s">
        <v>133</v>
      </c>
      <c r="C376" s="118" t="s">
        <v>154</v>
      </c>
      <c r="D376" s="119">
        <v>2.81</v>
      </c>
      <c r="E376" s="120">
        <v>13.58</v>
      </c>
      <c r="F376" s="121">
        <v>4.21</v>
      </c>
      <c r="G376" s="121">
        <v>0.94</v>
      </c>
      <c r="H376" s="121">
        <v>4.76</v>
      </c>
      <c r="I376" s="121">
        <v>2.26</v>
      </c>
      <c r="J376" s="121">
        <v>1.08</v>
      </c>
      <c r="K376" s="122">
        <v>0</v>
      </c>
      <c r="L376" s="123">
        <f>E376+F376+G376+H376+I376+J376+K376</f>
        <v>26.83</v>
      </c>
      <c r="M376" s="124">
        <v>6.62</v>
      </c>
      <c r="N376" s="123">
        <f>D376+L376+M376</f>
        <v>36.26</v>
      </c>
      <c r="O376" s="124">
        <v>2.5</v>
      </c>
      <c r="P376" s="125">
        <f>N376+O376</f>
        <v>38.76</v>
      </c>
      <c r="Q376" s="92"/>
    </row>
    <row r="377" spans="1:17" ht="15.75" thickBot="1">
      <c r="A377" s="108"/>
      <c r="B377" s="126"/>
      <c r="C377" s="127"/>
      <c r="D377" s="128"/>
      <c r="E377" s="129"/>
      <c r="F377" s="130"/>
      <c r="G377" s="130"/>
      <c r="H377" s="130"/>
      <c r="I377" s="130"/>
      <c r="J377" s="130"/>
      <c r="K377" s="131"/>
      <c r="L377" s="132"/>
      <c r="M377" s="133"/>
      <c r="N377" s="132"/>
      <c r="O377" s="133"/>
      <c r="P377" s="134"/>
      <c r="Q377" s="92"/>
    </row>
    <row r="378" spans="1:17" ht="15">
      <c r="A378" s="108"/>
      <c r="B378" s="117" t="s">
        <v>133</v>
      </c>
      <c r="C378" s="118" t="s">
        <v>155</v>
      </c>
      <c r="D378" s="119">
        <v>2.81</v>
      </c>
      <c r="E378" s="120">
        <v>13.81</v>
      </c>
      <c r="F378" s="121">
        <v>4.21</v>
      </c>
      <c r="G378" s="121">
        <v>0.94</v>
      </c>
      <c r="H378" s="121">
        <v>4.76</v>
      </c>
      <c r="I378" s="121">
        <v>2.26</v>
      </c>
      <c r="J378" s="121">
        <v>1.08</v>
      </c>
      <c r="K378" s="122">
        <v>0.63</v>
      </c>
      <c r="L378" s="123">
        <f>E378+F378+G378+H378+I378+J378+K378</f>
        <v>27.689999999999994</v>
      </c>
      <c r="M378" s="124">
        <v>6.62</v>
      </c>
      <c r="N378" s="123">
        <f>D378+L378+M378</f>
        <v>37.11999999999999</v>
      </c>
      <c r="O378" s="124">
        <v>2.5</v>
      </c>
      <c r="P378" s="125">
        <f>N378+O378</f>
        <v>39.61999999999999</v>
      </c>
      <c r="Q378" s="92"/>
    </row>
    <row r="379" spans="1:17" ht="15.75" thickBot="1">
      <c r="A379" s="108"/>
      <c r="B379" s="126"/>
      <c r="C379" s="127"/>
      <c r="D379" s="128"/>
      <c r="E379" s="129"/>
      <c r="F379" s="130"/>
      <c r="G379" s="130"/>
      <c r="H379" s="130"/>
      <c r="I379" s="130"/>
      <c r="J379" s="130"/>
      <c r="K379" s="131"/>
      <c r="L379" s="132"/>
      <c r="M379" s="133"/>
      <c r="N379" s="132"/>
      <c r="O379" s="133"/>
      <c r="P379" s="134"/>
      <c r="Q379" s="92"/>
    </row>
    <row r="380" spans="1:17" ht="15">
      <c r="A380" s="108"/>
      <c r="B380" s="117" t="s">
        <v>156</v>
      </c>
      <c r="C380" s="118" t="s">
        <v>157</v>
      </c>
      <c r="D380" s="119">
        <v>2.07</v>
      </c>
      <c r="E380" s="120">
        <v>9.73</v>
      </c>
      <c r="F380" s="121">
        <v>0</v>
      </c>
      <c r="G380" s="121">
        <v>0</v>
      </c>
      <c r="H380" s="121">
        <v>7.38</v>
      </c>
      <c r="I380" s="121">
        <v>2.35</v>
      </c>
      <c r="J380" s="121">
        <v>1.12</v>
      </c>
      <c r="K380" s="173">
        <v>1</v>
      </c>
      <c r="L380" s="123">
        <f>E380+F380+G380+H380+I380+J380+K380</f>
        <v>21.580000000000002</v>
      </c>
      <c r="M380" s="124">
        <v>5.49</v>
      </c>
      <c r="N380" s="123">
        <f>D380+L380+M380</f>
        <v>29.14</v>
      </c>
      <c r="O380" s="159">
        <v>2</v>
      </c>
      <c r="P380" s="125">
        <f>N380+O380</f>
        <v>31.14</v>
      </c>
      <c r="Q380" s="92"/>
    </row>
    <row r="381" spans="1:17" ht="15.75" thickBot="1">
      <c r="A381" s="108"/>
      <c r="B381" s="126"/>
      <c r="C381" s="127"/>
      <c r="D381" s="132"/>
      <c r="E381" s="129"/>
      <c r="F381" s="130"/>
      <c r="G381" s="130"/>
      <c r="H381" s="130"/>
      <c r="I381" s="130"/>
      <c r="J381" s="193"/>
      <c r="K381" s="131"/>
      <c r="L381" s="132"/>
      <c r="M381" s="133"/>
      <c r="N381" s="132"/>
      <c r="O381" s="177"/>
      <c r="P381" s="134"/>
      <c r="Q381" s="92"/>
    </row>
    <row r="382" spans="1:17" ht="15">
      <c r="A382" s="108"/>
      <c r="B382" s="117" t="s">
        <v>156</v>
      </c>
      <c r="C382" s="118" t="s">
        <v>143</v>
      </c>
      <c r="D382" s="119">
        <v>1.88</v>
      </c>
      <c r="E382" s="120">
        <v>8.14</v>
      </c>
      <c r="F382" s="121">
        <v>0</v>
      </c>
      <c r="G382" s="121">
        <v>0</v>
      </c>
      <c r="H382" s="121">
        <v>6.74</v>
      </c>
      <c r="I382" s="121">
        <v>2.13</v>
      </c>
      <c r="J382" s="121">
        <v>1.02</v>
      </c>
      <c r="K382" s="122">
        <v>0.91</v>
      </c>
      <c r="L382" s="123">
        <f>E382+F382+G382+H382+I382+J382+K382</f>
        <v>18.94</v>
      </c>
      <c r="M382" s="124">
        <v>4.4</v>
      </c>
      <c r="N382" s="123">
        <f>D382+L382+M382</f>
        <v>25.22</v>
      </c>
      <c r="O382" s="124">
        <v>3.09</v>
      </c>
      <c r="P382" s="125">
        <f>N382+O382</f>
        <v>28.31</v>
      </c>
      <c r="Q382" s="92"/>
    </row>
    <row r="383" spans="1:17" ht="15.75" thickBot="1">
      <c r="A383" s="108"/>
      <c r="B383" s="126"/>
      <c r="C383" s="127"/>
      <c r="D383" s="128"/>
      <c r="E383" s="129"/>
      <c r="F383" s="130"/>
      <c r="G383" s="130"/>
      <c r="H383" s="130"/>
      <c r="I383" s="130"/>
      <c r="J383" s="130"/>
      <c r="K383" s="131"/>
      <c r="L383" s="132"/>
      <c r="M383" s="133"/>
      <c r="N383" s="132"/>
      <c r="O383" s="133"/>
      <c r="P383" s="134"/>
      <c r="Q383" s="92"/>
    </row>
    <row r="384" spans="1:17" ht="15">
      <c r="A384" s="108"/>
      <c r="B384" s="117" t="s">
        <v>156</v>
      </c>
      <c r="C384" s="118" t="s">
        <v>99</v>
      </c>
      <c r="D384" s="119">
        <v>1.88</v>
      </c>
      <c r="E384" s="120">
        <v>8.14</v>
      </c>
      <c r="F384" s="121">
        <v>0</v>
      </c>
      <c r="G384" s="121">
        <v>0</v>
      </c>
      <c r="H384" s="121">
        <v>6.74</v>
      </c>
      <c r="I384" s="121">
        <v>2.13</v>
      </c>
      <c r="J384" s="121">
        <v>1.02</v>
      </c>
      <c r="K384" s="122">
        <v>0.91</v>
      </c>
      <c r="L384" s="123">
        <f>E384+F384+G384+H384+I384+J384+K384</f>
        <v>18.94</v>
      </c>
      <c r="M384" s="124">
        <v>4.4</v>
      </c>
      <c r="N384" s="123">
        <f>D384+L384+M384</f>
        <v>25.22</v>
      </c>
      <c r="O384" s="124">
        <v>3.09</v>
      </c>
      <c r="P384" s="125">
        <f>N384+O384</f>
        <v>28.31</v>
      </c>
      <c r="Q384" s="92"/>
    </row>
    <row r="385" spans="1:17" ht="15.75" thickBot="1">
      <c r="A385" s="108"/>
      <c r="B385" s="126"/>
      <c r="C385" s="127"/>
      <c r="D385" s="128"/>
      <c r="E385" s="129"/>
      <c r="F385" s="130"/>
      <c r="G385" s="130"/>
      <c r="H385" s="130"/>
      <c r="I385" s="130"/>
      <c r="J385" s="130"/>
      <c r="K385" s="131"/>
      <c r="L385" s="132"/>
      <c r="M385" s="133"/>
      <c r="N385" s="132"/>
      <c r="O385" s="133"/>
      <c r="P385" s="134"/>
      <c r="Q385" s="92"/>
    </row>
    <row r="386" spans="1:17" ht="15">
      <c r="A386" s="108"/>
      <c r="B386" s="117" t="s">
        <v>156</v>
      </c>
      <c r="C386" s="118" t="s">
        <v>131</v>
      </c>
      <c r="D386" s="119">
        <v>2.81</v>
      </c>
      <c r="E386" s="120">
        <v>13.58</v>
      </c>
      <c r="F386" s="121">
        <v>4.21</v>
      </c>
      <c r="G386" s="121">
        <v>0.94</v>
      </c>
      <c r="H386" s="121">
        <v>4.76</v>
      </c>
      <c r="I386" s="121">
        <v>2.26</v>
      </c>
      <c r="J386" s="121">
        <v>1.08</v>
      </c>
      <c r="K386" s="122">
        <v>0</v>
      </c>
      <c r="L386" s="123">
        <f>E386+F386+G386+H386+I386+J386+K386</f>
        <v>26.83</v>
      </c>
      <c r="M386" s="124">
        <v>6.62</v>
      </c>
      <c r="N386" s="123">
        <f>D386+L386+M386</f>
        <v>36.26</v>
      </c>
      <c r="O386" s="124">
        <v>2.5</v>
      </c>
      <c r="P386" s="125">
        <f>N386+O386</f>
        <v>38.76</v>
      </c>
      <c r="Q386" s="92"/>
    </row>
    <row r="387" spans="1:17" ht="15.75" thickBot="1">
      <c r="A387" s="108"/>
      <c r="B387" s="126"/>
      <c r="C387" s="127"/>
      <c r="D387" s="128"/>
      <c r="E387" s="129"/>
      <c r="F387" s="130"/>
      <c r="G387" s="130"/>
      <c r="H387" s="130"/>
      <c r="I387" s="130"/>
      <c r="J387" s="130"/>
      <c r="K387" s="131"/>
      <c r="L387" s="132"/>
      <c r="M387" s="133"/>
      <c r="N387" s="132"/>
      <c r="O387" s="133"/>
      <c r="P387" s="134"/>
      <c r="Q387" s="92"/>
    </row>
    <row r="388" spans="1:17" ht="15">
      <c r="A388" s="108"/>
      <c r="B388" s="117" t="s">
        <v>156</v>
      </c>
      <c r="C388" s="118" t="s">
        <v>158</v>
      </c>
      <c r="D388" s="119">
        <v>1.88</v>
      </c>
      <c r="E388" s="120">
        <v>8.14</v>
      </c>
      <c r="F388" s="121">
        <v>0</v>
      </c>
      <c r="G388" s="121">
        <v>0</v>
      </c>
      <c r="H388" s="121">
        <v>6.74</v>
      </c>
      <c r="I388" s="121">
        <v>2.13</v>
      </c>
      <c r="J388" s="121">
        <v>1.02</v>
      </c>
      <c r="K388" s="122">
        <v>0.91</v>
      </c>
      <c r="L388" s="123">
        <f>E388+F388+G388+H388+I388+J388+K388</f>
        <v>18.94</v>
      </c>
      <c r="M388" s="124">
        <v>4.4</v>
      </c>
      <c r="N388" s="123">
        <f>D388+L388+M388</f>
        <v>25.22</v>
      </c>
      <c r="O388" s="124">
        <v>3.09</v>
      </c>
      <c r="P388" s="125">
        <f>N388+O388</f>
        <v>28.31</v>
      </c>
      <c r="Q388" s="92"/>
    </row>
    <row r="389" spans="1:17" ht="15.75" thickBot="1">
      <c r="A389" s="108"/>
      <c r="B389" s="126"/>
      <c r="C389" s="127"/>
      <c r="D389" s="128"/>
      <c r="E389" s="129"/>
      <c r="F389" s="130"/>
      <c r="G389" s="130"/>
      <c r="H389" s="130"/>
      <c r="I389" s="130"/>
      <c r="J389" s="130"/>
      <c r="K389" s="131"/>
      <c r="L389" s="132"/>
      <c r="M389" s="133"/>
      <c r="N389" s="132"/>
      <c r="O389" s="133"/>
      <c r="P389" s="134"/>
      <c r="Q389" s="92"/>
    </row>
    <row r="390" spans="1:17" ht="15">
      <c r="A390" s="108"/>
      <c r="B390" s="117" t="s">
        <v>156</v>
      </c>
      <c r="C390" s="118" t="s">
        <v>159</v>
      </c>
      <c r="D390" s="119">
        <v>2.07</v>
      </c>
      <c r="E390" s="120">
        <v>9.73</v>
      </c>
      <c r="F390" s="121">
        <v>0</v>
      </c>
      <c r="G390" s="121">
        <v>0</v>
      </c>
      <c r="H390" s="121">
        <v>7.38</v>
      </c>
      <c r="I390" s="121">
        <v>2.35</v>
      </c>
      <c r="J390" s="121">
        <v>1.12</v>
      </c>
      <c r="K390" s="173">
        <v>1</v>
      </c>
      <c r="L390" s="123">
        <f>E390+F390+G390+H390+I390+J390+K390</f>
        <v>21.580000000000002</v>
      </c>
      <c r="M390" s="124">
        <v>5.49</v>
      </c>
      <c r="N390" s="123">
        <f>D390+L390+M390</f>
        <v>29.14</v>
      </c>
      <c r="O390" s="136">
        <v>2</v>
      </c>
      <c r="P390" s="125">
        <f>N390+O390</f>
        <v>31.14</v>
      </c>
      <c r="Q390" s="92"/>
    </row>
    <row r="391" spans="1:17" ht="15.75" thickBot="1">
      <c r="A391" s="108"/>
      <c r="B391" s="126"/>
      <c r="C391" s="127"/>
      <c r="D391" s="128"/>
      <c r="E391" s="129"/>
      <c r="F391" s="130"/>
      <c r="G391" s="130"/>
      <c r="H391" s="130"/>
      <c r="I391" s="130"/>
      <c r="J391" s="130"/>
      <c r="K391" s="131"/>
      <c r="L391" s="132"/>
      <c r="M391" s="133"/>
      <c r="N391" s="132"/>
      <c r="O391" s="133"/>
      <c r="P391" s="134"/>
      <c r="Q391" s="92"/>
    </row>
    <row r="392" spans="1:17" ht="15">
      <c r="A392" s="108"/>
      <c r="B392" s="117" t="s">
        <v>37</v>
      </c>
      <c r="C392" s="118" t="s">
        <v>41</v>
      </c>
      <c r="D392" s="119">
        <v>2.07</v>
      </c>
      <c r="E392" s="120">
        <v>9.73</v>
      </c>
      <c r="F392" s="121">
        <v>0</v>
      </c>
      <c r="G392" s="121">
        <v>0</v>
      </c>
      <c r="H392" s="121">
        <v>7.38</v>
      </c>
      <c r="I392" s="121">
        <v>2.35</v>
      </c>
      <c r="J392" s="121">
        <v>1.12</v>
      </c>
      <c r="K392" s="173">
        <v>1</v>
      </c>
      <c r="L392" s="123">
        <f>E392+F392+G392+H392+I392+J392+K392</f>
        <v>21.580000000000002</v>
      </c>
      <c r="M392" s="124">
        <v>5.49</v>
      </c>
      <c r="N392" s="123">
        <f>D392+L392+M392</f>
        <v>29.14</v>
      </c>
      <c r="O392" s="136">
        <v>2</v>
      </c>
      <c r="P392" s="125">
        <f>N392+O392</f>
        <v>31.14</v>
      </c>
      <c r="Q392" s="92"/>
    </row>
    <row r="393" spans="1:17" ht="15.75" thickBot="1">
      <c r="A393" s="108"/>
      <c r="B393" s="205"/>
      <c r="C393" s="206"/>
      <c r="D393" s="207"/>
      <c r="E393" s="208"/>
      <c r="F393" s="209"/>
      <c r="G393" s="209"/>
      <c r="H393" s="209"/>
      <c r="I393" s="209"/>
      <c r="J393" s="209"/>
      <c r="K393" s="210"/>
      <c r="L393" s="211"/>
      <c r="M393" s="212"/>
      <c r="N393" s="211"/>
      <c r="O393" s="212"/>
      <c r="P393" s="213"/>
      <c r="Q393" s="92"/>
    </row>
    <row r="394" spans="1:17" ht="15.75" thickBot="1">
      <c r="A394" s="108"/>
      <c r="B394" s="126"/>
      <c r="C394" s="127"/>
      <c r="D394" s="128"/>
      <c r="E394" s="129"/>
      <c r="F394" s="130"/>
      <c r="G394" s="130"/>
      <c r="H394" s="130"/>
      <c r="I394" s="130"/>
      <c r="J394" s="130"/>
      <c r="K394" s="131"/>
      <c r="L394" s="132"/>
      <c r="M394" s="133"/>
      <c r="N394" s="132"/>
      <c r="O394" s="133"/>
      <c r="P394" s="134"/>
      <c r="Q394" s="92"/>
    </row>
    <row r="395" spans="1:17" ht="15">
      <c r="A395" s="108"/>
      <c r="B395" s="117" t="s">
        <v>37</v>
      </c>
      <c r="C395" s="118" t="s">
        <v>160</v>
      </c>
      <c r="D395" s="119">
        <v>1.88</v>
      </c>
      <c r="E395" s="120">
        <v>8.14</v>
      </c>
      <c r="F395" s="121">
        <v>0</v>
      </c>
      <c r="G395" s="121">
        <v>0</v>
      </c>
      <c r="H395" s="121">
        <v>6.74</v>
      </c>
      <c r="I395" s="121">
        <v>2.13</v>
      </c>
      <c r="J395" s="121">
        <v>1.02</v>
      </c>
      <c r="K395" s="122">
        <v>0.91</v>
      </c>
      <c r="L395" s="123">
        <f>E395+F395+G395+H395+I395+J395+K395</f>
        <v>18.94</v>
      </c>
      <c r="M395" s="124">
        <v>4.4</v>
      </c>
      <c r="N395" s="123">
        <f>D395+L395+M395</f>
        <v>25.22</v>
      </c>
      <c r="O395" s="124">
        <v>3.09</v>
      </c>
      <c r="P395" s="125">
        <f>N395+O395</f>
        <v>28.31</v>
      </c>
      <c r="Q395" s="92"/>
    </row>
    <row r="396" spans="1:17" ht="15.75" thickBot="1">
      <c r="A396" s="108"/>
      <c r="B396" s="126"/>
      <c r="C396" s="127"/>
      <c r="D396" s="128"/>
      <c r="E396" s="129"/>
      <c r="F396" s="130"/>
      <c r="G396" s="130"/>
      <c r="H396" s="130"/>
      <c r="I396" s="130"/>
      <c r="J396" s="130"/>
      <c r="K396" s="131"/>
      <c r="L396" s="132"/>
      <c r="M396" s="133"/>
      <c r="N396" s="132"/>
      <c r="O396" s="133"/>
      <c r="P396" s="134"/>
      <c r="Q396" s="92"/>
    </row>
    <row r="397" spans="1:17" ht="15">
      <c r="A397" s="108"/>
      <c r="B397" s="117" t="s">
        <v>135</v>
      </c>
      <c r="C397" s="118" t="s">
        <v>36</v>
      </c>
      <c r="D397" s="119">
        <v>1.88</v>
      </c>
      <c r="E397" s="120">
        <v>8.14</v>
      </c>
      <c r="F397" s="121">
        <v>0</v>
      </c>
      <c r="G397" s="121">
        <v>0</v>
      </c>
      <c r="H397" s="121">
        <v>6.74</v>
      </c>
      <c r="I397" s="121">
        <v>2.13</v>
      </c>
      <c r="J397" s="121">
        <v>1.02</v>
      </c>
      <c r="K397" s="122">
        <v>0.91</v>
      </c>
      <c r="L397" s="123">
        <f>E397+F397+G397+H397+I397+J397+K397</f>
        <v>18.94</v>
      </c>
      <c r="M397" s="124">
        <v>4.4</v>
      </c>
      <c r="N397" s="123">
        <f>D397+L397+M397</f>
        <v>25.22</v>
      </c>
      <c r="O397" s="124">
        <v>3.09</v>
      </c>
      <c r="P397" s="125">
        <f>N397+O397</f>
        <v>28.31</v>
      </c>
      <c r="Q397" s="92"/>
    </row>
    <row r="398" spans="1:17" ht="15.75" thickBot="1">
      <c r="A398" s="108"/>
      <c r="B398" s="126"/>
      <c r="C398" s="127"/>
      <c r="D398" s="128"/>
      <c r="E398" s="129"/>
      <c r="F398" s="130"/>
      <c r="G398" s="130"/>
      <c r="H398" s="130"/>
      <c r="I398" s="130"/>
      <c r="J398" s="130"/>
      <c r="K398" s="131"/>
      <c r="L398" s="132"/>
      <c r="M398" s="133"/>
      <c r="N398" s="132"/>
      <c r="O398" s="133"/>
      <c r="P398" s="134"/>
      <c r="Q398" s="92"/>
    </row>
    <row r="399" spans="1:17" ht="15">
      <c r="A399" s="108"/>
      <c r="B399" s="117" t="s">
        <v>135</v>
      </c>
      <c r="C399" s="118" t="s">
        <v>42</v>
      </c>
      <c r="D399" s="119">
        <v>2.07</v>
      </c>
      <c r="E399" s="120">
        <v>9.73</v>
      </c>
      <c r="F399" s="121">
        <v>0</v>
      </c>
      <c r="G399" s="121">
        <v>0</v>
      </c>
      <c r="H399" s="121">
        <v>7.38</v>
      </c>
      <c r="I399" s="121">
        <v>2.35</v>
      </c>
      <c r="J399" s="121">
        <v>1.12</v>
      </c>
      <c r="K399" s="173">
        <v>1</v>
      </c>
      <c r="L399" s="123">
        <f>E399+F399+G399+H399+I399+J399+K399</f>
        <v>21.580000000000002</v>
      </c>
      <c r="M399" s="124">
        <v>5.49</v>
      </c>
      <c r="N399" s="123">
        <f>D399+L399+M399</f>
        <v>29.14</v>
      </c>
      <c r="O399" s="136">
        <v>2</v>
      </c>
      <c r="P399" s="125">
        <f>N399+O399</f>
        <v>31.14</v>
      </c>
      <c r="Q399" s="92"/>
    </row>
    <row r="400" spans="1:17" ht="15.75" thickBot="1">
      <c r="A400" s="108"/>
      <c r="B400" s="126"/>
      <c r="C400" s="127"/>
      <c r="D400" s="128"/>
      <c r="E400" s="129"/>
      <c r="F400" s="130"/>
      <c r="G400" s="130"/>
      <c r="H400" s="130"/>
      <c r="I400" s="130"/>
      <c r="J400" s="130"/>
      <c r="K400" s="131"/>
      <c r="L400" s="132"/>
      <c r="M400" s="133"/>
      <c r="N400" s="132"/>
      <c r="O400" s="133"/>
      <c r="P400" s="134"/>
      <c r="Q400" s="92"/>
    </row>
    <row r="401" spans="1:17" ht="15">
      <c r="A401" s="108"/>
      <c r="B401" s="117" t="s">
        <v>135</v>
      </c>
      <c r="C401" s="118" t="s">
        <v>77</v>
      </c>
      <c r="D401" s="119">
        <v>1.88</v>
      </c>
      <c r="E401" s="120">
        <v>8.14</v>
      </c>
      <c r="F401" s="121">
        <v>0</v>
      </c>
      <c r="G401" s="121">
        <v>0</v>
      </c>
      <c r="H401" s="121">
        <v>6.74</v>
      </c>
      <c r="I401" s="121">
        <v>2.13</v>
      </c>
      <c r="J401" s="121">
        <v>1.02</v>
      </c>
      <c r="K401" s="122">
        <v>0.91</v>
      </c>
      <c r="L401" s="123">
        <f>E401+F401+G401+H401+I401+J401+K401</f>
        <v>18.94</v>
      </c>
      <c r="M401" s="124">
        <v>4.4</v>
      </c>
      <c r="N401" s="123">
        <f>D401+L401+M401</f>
        <v>25.22</v>
      </c>
      <c r="O401" s="124">
        <v>3.09</v>
      </c>
      <c r="P401" s="125">
        <f>N401+O401</f>
        <v>28.31</v>
      </c>
      <c r="Q401" s="92"/>
    </row>
    <row r="402" spans="1:17" ht="15.75" thickBot="1">
      <c r="A402" s="108"/>
      <c r="B402" s="126"/>
      <c r="C402" s="127"/>
      <c r="D402" s="128"/>
      <c r="E402" s="129"/>
      <c r="F402" s="130"/>
      <c r="G402" s="130"/>
      <c r="H402" s="130"/>
      <c r="I402" s="130"/>
      <c r="J402" s="130"/>
      <c r="K402" s="131"/>
      <c r="L402" s="132"/>
      <c r="M402" s="133"/>
      <c r="N402" s="132"/>
      <c r="O402" s="133"/>
      <c r="P402" s="134"/>
      <c r="Q402" s="92"/>
    </row>
    <row r="403" spans="1:17" ht="15">
      <c r="A403" s="108"/>
      <c r="B403" s="117" t="s">
        <v>135</v>
      </c>
      <c r="C403" s="118" t="s">
        <v>72</v>
      </c>
      <c r="D403" s="119">
        <v>2.07</v>
      </c>
      <c r="E403" s="120">
        <v>9.73</v>
      </c>
      <c r="F403" s="121">
        <v>0</v>
      </c>
      <c r="G403" s="121">
        <v>0</v>
      </c>
      <c r="H403" s="121">
        <v>7.38</v>
      </c>
      <c r="I403" s="121">
        <v>2.35</v>
      </c>
      <c r="J403" s="121">
        <v>1.12</v>
      </c>
      <c r="K403" s="135">
        <v>1</v>
      </c>
      <c r="L403" s="123">
        <f>E403+F403+G403+H403+I403+J403+K403</f>
        <v>21.580000000000002</v>
      </c>
      <c r="M403" s="124">
        <v>5.49</v>
      </c>
      <c r="N403" s="123">
        <f>D403+L403+M403</f>
        <v>29.14</v>
      </c>
      <c r="O403" s="136">
        <v>2</v>
      </c>
      <c r="P403" s="125">
        <f>N403+O403</f>
        <v>31.14</v>
      </c>
      <c r="Q403" s="167"/>
    </row>
    <row r="404" spans="1:17" ht="15.75" thickBot="1">
      <c r="A404" s="108"/>
      <c r="B404" s="126"/>
      <c r="C404" s="127"/>
      <c r="D404" s="132"/>
      <c r="E404" s="129"/>
      <c r="F404" s="130"/>
      <c r="G404" s="130"/>
      <c r="H404" s="130"/>
      <c r="I404" s="130"/>
      <c r="J404" s="193"/>
      <c r="K404" s="131"/>
      <c r="L404" s="132"/>
      <c r="M404" s="133"/>
      <c r="N404" s="132"/>
      <c r="O404" s="187"/>
      <c r="P404" s="134"/>
      <c r="Q404" s="92"/>
    </row>
    <row r="405" spans="1:17" ht="15">
      <c r="A405" s="108"/>
      <c r="B405" s="117" t="s">
        <v>135</v>
      </c>
      <c r="C405" s="118" t="s">
        <v>161</v>
      </c>
      <c r="D405" s="119">
        <v>1.88</v>
      </c>
      <c r="E405" s="120">
        <v>8.14</v>
      </c>
      <c r="F405" s="121">
        <v>0</v>
      </c>
      <c r="G405" s="121">
        <v>0</v>
      </c>
      <c r="H405" s="121">
        <v>6.74</v>
      </c>
      <c r="I405" s="121">
        <v>2.13</v>
      </c>
      <c r="J405" s="121">
        <v>1.02</v>
      </c>
      <c r="K405" s="122">
        <v>0.91</v>
      </c>
      <c r="L405" s="123">
        <f>E405+F405+G405+H405+I405+J405+K405</f>
        <v>18.94</v>
      </c>
      <c r="M405" s="124">
        <v>4.4</v>
      </c>
      <c r="N405" s="123">
        <f>D405+L405+M405</f>
        <v>25.22</v>
      </c>
      <c r="O405" s="124">
        <v>3.09</v>
      </c>
      <c r="P405" s="125">
        <f>N405+O405</f>
        <v>28.31</v>
      </c>
      <c r="Q405" s="92"/>
    </row>
    <row r="406" spans="1:17" ht="15.75" thickBot="1">
      <c r="A406" s="108"/>
      <c r="B406" s="198"/>
      <c r="C406" s="199"/>
      <c r="D406" s="200"/>
      <c r="E406" s="201"/>
      <c r="F406" s="202"/>
      <c r="G406" s="202"/>
      <c r="H406" s="202"/>
      <c r="I406" s="202"/>
      <c r="J406" s="202"/>
      <c r="K406" s="203"/>
      <c r="L406" s="140"/>
      <c r="M406" s="141"/>
      <c r="N406" s="140"/>
      <c r="O406" s="141"/>
      <c r="P406" s="142"/>
      <c r="Q406" s="92"/>
    </row>
    <row r="407" spans="1:17" ht="15">
      <c r="A407" s="108"/>
      <c r="B407" s="117" t="s">
        <v>135</v>
      </c>
      <c r="C407" s="118" t="s">
        <v>162</v>
      </c>
      <c r="D407" s="119">
        <v>1.88</v>
      </c>
      <c r="E407" s="120">
        <v>8.14</v>
      </c>
      <c r="F407" s="121">
        <v>0</v>
      </c>
      <c r="G407" s="121">
        <v>0</v>
      </c>
      <c r="H407" s="121">
        <v>6.74</v>
      </c>
      <c r="I407" s="121">
        <v>2.13</v>
      </c>
      <c r="J407" s="121">
        <v>1.02</v>
      </c>
      <c r="K407" s="122">
        <v>0.91</v>
      </c>
      <c r="L407" s="123">
        <f>E407+F407+G407+H407+I407+J407+K407</f>
        <v>18.94</v>
      </c>
      <c r="M407" s="124">
        <v>4.4</v>
      </c>
      <c r="N407" s="123">
        <f>D407+L407+M407</f>
        <v>25.22</v>
      </c>
      <c r="O407" s="124">
        <v>3.09</v>
      </c>
      <c r="P407" s="125">
        <f>N407+O407</f>
        <v>28.31</v>
      </c>
      <c r="Q407" s="92"/>
    </row>
    <row r="408" spans="1:17" ht="15.75" thickBot="1">
      <c r="A408" s="108"/>
      <c r="B408" s="126"/>
      <c r="C408" s="127"/>
      <c r="D408" s="128"/>
      <c r="E408" s="129"/>
      <c r="F408" s="130"/>
      <c r="G408" s="130"/>
      <c r="H408" s="130"/>
      <c r="I408" s="130"/>
      <c r="J408" s="130"/>
      <c r="K408" s="131"/>
      <c r="L408" s="132"/>
      <c r="M408" s="133"/>
      <c r="N408" s="132"/>
      <c r="O408" s="133"/>
      <c r="P408" s="134"/>
      <c r="Q408" s="92"/>
    </row>
    <row r="409" spans="1:17" ht="15">
      <c r="A409" s="108"/>
      <c r="B409" s="117" t="s">
        <v>163</v>
      </c>
      <c r="C409" s="118" t="s">
        <v>27</v>
      </c>
      <c r="D409" s="119">
        <v>2.07</v>
      </c>
      <c r="E409" s="120">
        <v>9.73</v>
      </c>
      <c r="F409" s="121">
        <v>0</v>
      </c>
      <c r="G409" s="121">
        <v>0</v>
      </c>
      <c r="H409" s="121">
        <v>7.38</v>
      </c>
      <c r="I409" s="121">
        <v>2.35</v>
      </c>
      <c r="J409" s="121">
        <v>1.12</v>
      </c>
      <c r="K409" s="173">
        <v>1</v>
      </c>
      <c r="L409" s="123">
        <f>E409+F409+G409+H409+I409+J409+K409</f>
        <v>21.580000000000002</v>
      </c>
      <c r="M409" s="124">
        <v>4.4</v>
      </c>
      <c r="N409" s="123">
        <f>D409+L409+M409</f>
        <v>28.050000000000004</v>
      </c>
      <c r="O409" s="124">
        <v>3.09</v>
      </c>
      <c r="P409" s="125">
        <f>N409+O409</f>
        <v>31.140000000000004</v>
      </c>
      <c r="Q409" s="92"/>
    </row>
    <row r="410" spans="1:17" ht="15.75" thickBot="1">
      <c r="A410" s="108"/>
      <c r="B410" s="126"/>
      <c r="C410" s="127"/>
      <c r="D410" s="128"/>
      <c r="E410" s="129"/>
      <c r="F410" s="130"/>
      <c r="G410" s="130"/>
      <c r="H410" s="130"/>
      <c r="I410" s="130"/>
      <c r="J410" s="130"/>
      <c r="K410" s="131"/>
      <c r="L410" s="132"/>
      <c r="M410" s="133"/>
      <c r="N410" s="132"/>
      <c r="O410" s="133"/>
      <c r="P410" s="134"/>
      <c r="Q410" s="92"/>
    </row>
    <row r="411" spans="1:17" ht="15">
      <c r="A411" s="108"/>
      <c r="B411" s="117" t="s">
        <v>163</v>
      </c>
      <c r="C411" s="118" t="s">
        <v>129</v>
      </c>
      <c r="D411" s="119">
        <v>2.07</v>
      </c>
      <c r="E411" s="120">
        <v>9.73</v>
      </c>
      <c r="F411" s="121">
        <v>0</v>
      </c>
      <c r="G411" s="121">
        <v>0</v>
      </c>
      <c r="H411" s="121">
        <v>7.38</v>
      </c>
      <c r="I411" s="121">
        <v>2.35</v>
      </c>
      <c r="J411" s="121">
        <v>1.12</v>
      </c>
      <c r="K411" s="173">
        <v>1</v>
      </c>
      <c r="L411" s="123">
        <f>E411+F411+G411+H411+I411+J411+K411</f>
        <v>21.580000000000002</v>
      </c>
      <c r="M411" s="124">
        <v>5.49</v>
      </c>
      <c r="N411" s="123">
        <f>D411+L411+M411</f>
        <v>29.14</v>
      </c>
      <c r="O411" s="136">
        <v>2</v>
      </c>
      <c r="P411" s="125">
        <f>N411+O411</f>
        <v>31.14</v>
      </c>
      <c r="Q411" s="167"/>
    </row>
    <row r="412" spans="1:17" ht="15.75" thickBot="1">
      <c r="A412" s="108"/>
      <c r="B412" s="126"/>
      <c r="C412" s="127"/>
      <c r="D412" s="128"/>
      <c r="E412" s="129"/>
      <c r="F412" s="130"/>
      <c r="G412" s="130"/>
      <c r="H412" s="130"/>
      <c r="I412" s="130"/>
      <c r="J412" s="130"/>
      <c r="K412" s="131"/>
      <c r="L412" s="132"/>
      <c r="M412" s="133"/>
      <c r="N412" s="132"/>
      <c r="O412" s="133"/>
      <c r="P412" s="134"/>
      <c r="Q412" s="92"/>
    </row>
    <row r="413" spans="1:17" ht="15">
      <c r="A413" s="108"/>
      <c r="B413" s="117" t="s">
        <v>163</v>
      </c>
      <c r="C413" s="118" t="s">
        <v>134</v>
      </c>
      <c r="D413" s="119">
        <v>2.07</v>
      </c>
      <c r="E413" s="120">
        <v>9.73</v>
      </c>
      <c r="F413" s="121">
        <v>0</v>
      </c>
      <c r="G413" s="121">
        <v>0</v>
      </c>
      <c r="H413" s="121">
        <v>7.38</v>
      </c>
      <c r="I413" s="121">
        <v>2.35</v>
      </c>
      <c r="J413" s="121">
        <v>1.12</v>
      </c>
      <c r="K413" s="173">
        <v>1</v>
      </c>
      <c r="L413" s="123">
        <f>E413+F413+G413+H413+I413+J413+K413</f>
        <v>21.580000000000002</v>
      </c>
      <c r="M413" s="124">
        <v>5.49</v>
      </c>
      <c r="N413" s="123">
        <f>D413+L413+M413</f>
        <v>29.14</v>
      </c>
      <c r="O413" s="136">
        <v>2</v>
      </c>
      <c r="P413" s="125">
        <f>N413+O413</f>
        <v>31.14</v>
      </c>
      <c r="Q413" s="92"/>
    </row>
    <row r="414" spans="1:17" ht="15.75" thickBot="1">
      <c r="A414" s="108"/>
      <c r="B414" s="126"/>
      <c r="C414" s="127"/>
      <c r="D414" s="128"/>
      <c r="E414" s="129"/>
      <c r="F414" s="130"/>
      <c r="G414" s="130"/>
      <c r="H414" s="130"/>
      <c r="I414" s="130"/>
      <c r="J414" s="130"/>
      <c r="K414" s="131"/>
      <c r="L414" s="132"/>
      <c r="M414" s="133"/>
      <c r="N414" s="132"/>
      <c r="O414" s="133"/>
      <c r="P414" s="134"/>
      <c r="Q414" s="92"/>
    </row>
    <row r="415" spans="1:17" ht="15">
      <c r="A415" s="108"/>
      <c r="B415" s="117" t="s">
        <v>163</v>
      </c>
      <c r="C415" s="118" t="s">
        <v>57</v>
      </c>
      <c r="D415" s="119">
        <v>2.07</v>
      </c>
      <c r="E415" s="120">
        <v>9.73</v>
      </c>
      <c r="F415" s="121">
        <v>0</v>
      </c>
      <c r="G415" s="121">
        <v>0</v>
      </c>
      <c r="H415" s="121">
        <v>7.38</v>
      </c>
      <c r="I415" s="121">
        <v>2.35</v>
      </c>
      <c r="J415" s="121">
        <v>1.12</v>
      </c>
      <c r="K415" s="173">
        <v>1</v>
      </c>
      <c r="L415" s="123">
        <f>E415+F415+G415+H415+I415+J415+K415</f>
        <v>21.580000000000002</v>
      </c>
      <c r="M415" s="124">
        <v>5.49</v>
      </c>
      <c r="N415" s="123">
        <f>D415+L415+M415</f>
        <v>29.14</v>
      </c>
      <c r="O415" s="136">
        <v>2</v>
      </c>
      <c r="P415" s="125">
        <f>N415+O415</f>
        <v>31.14</v>
      </c>
      <c r="Q415" s="92"/>
    </row>
    <row r="416" spans="1:17" ht="15.75" thickBot="1">
      <c r="A416" s="108"/>
      <c r="B416" s="126"/>
      <c r="C416" s="127"/>
      <c r="D416" s="128"/>
      <c r="E416" s="129"/>
      <c r="F416" s="130"/>
      <c r="G416" s="130"/>
      <c r="H416" s="130"/>
      <c r="I416" s="130"/>
      <c r="J416" s="130"/>
      <c r="K416" s="131"/>
      <c r="L416" s="132"/>
      <c r="M416" s="133"/>
      <c r="N416" s="132"/>
      <c r="O416" s="133"/>
      <c r="P416" s="134"/>
      <c r="Q416" s="92"/>
    </row>
    <row r="417" spans="1:17" ht="15">
      <c r="A417" s="108"/>
      <c r="B417" s="117" t="s">
        <v>163</v>
      </c>
      <c r="C417" s="118" t="s">
        <v>46</v>
      </c>
      <c r="D417" s="119">
        <v>1.88</v>
      </c>
      <c r="E417" s="120">
        <v>8.14</v>
      </c>
      <c r="F417" s="121">
        <v>0</v>
      </c>
      <c r="G417" s="121">
        <v>0</v>
      </c>
      <c r="H417" s="121">
        <v>6.74</v>
      </c>
      <c r="I417" s="121">
        <v>2.13</v>
      </c>
      <c r="J417" s="121">
        <v>1.02</v>
      </c>
      <c r="K417" s="122">
        <v>0.91</v>
      </c>
      <c r="L417" s="123">
        <f>E417+F417+G417+H417+I417+J417+K417</f>
        <v>18.94</v>
      </c>
      <c r="M417" s="124">
        <v>4.4</v>
      </c>
      <c r="N417" s="123">
        <f>D417+L417+M417</f>
        <v>25.22</v>
      </c>
      <c r="O417" s="124">
        <v>3.09</v>
      </c>
      <c r="P417" s="125">
        <f>N417+O417</f>
        <v>28.31</v>
      </c>
      <c r="Q417" s="92"/>
    </row>
    <row r="418" spans="1:17" ht="15.75" thickBot="1">
      <c r="A418" s="108"/>
      <c r="B418" s="126"/>
      <c r="C418" s="127"/>
      <c r="D418" s="128"/>
      <c r="E418" s="129"/>
      <c r="F418" s="130"/>
      <c r="G418" s="130"/>
      <c r="H418" s="130"/>
      <c r="I418" s="130"/>
      <c r="J418" s="130"/>
      <c r="K418" s="131"/>
      <c r="L418" s="132"/>
      <c r="M418" s="133"/>
      <c r="N418" s="132"/>
      <c r="O418" s="133"/>
      <c r="P418" s="134"/>
      <c r="Q418" s="92"/>
    </row>
    <row r="419" spans="1:17" ht="15">
      <c r="A419" s="108"/>
      <c r="B419" s="117" t="s">
        <v>163</v>
      </c>
      <c r="C419" s="118" t="s">
        <v>160</v>
      </c>
      <c r="D419" s="119">
        <v>1.88</v>
      </c>
      <c r="E419" s="120">
        <v>8.14</v>
      </c>
      <c r="F419" s="121">
        <v>0</v>
      </c>
      <c r="G419" s="121">
        <v>0</v>
      </c>
      <c r="H419" s="121">
        <v>6.74</v>
      </c>
      <c r="I419" s="121">
        <v>2.13</v>
      </c>
      <c r="J419" s="121">
        <v>1.02</v>
      </c>
      <c r="K419" s="122">
        <v>0.91</v>
      </c>
      <c r="L419" s="123">
        <f>E419+F419+G419+H419+I419+J419+K419</f>
        <v>18.94</v>
      </c>
      <c r="M419" s="124">
        <v>4.4</v>
      </c>
      <c r="N419" s="123">
        <f>D419+L419+M419</f>
        <v>25.22</v>
      </c>
      <c r="O419" s="124">
        <v>3.09</v>
      </c>
      <c r="P419" s="125">
        <f>N419+O419</f>
        <v>28.31</v>
      </c>
      <c r="Q419" s="92"/>
    </row>
    <row r="420" spans="1:17" ht="15.75" thickBot="1">
      <c r="A420" s="108"/>
      <c r="B420" s="126"/>
      <c r="C420" s="127"/>
      <c r="D420" s="128"/>
      <c r="E420" s="129"/>
      <c r="F420" s="130"/>
      <c r="G420" s="130"/>
      <c r="H420" s="130"/>
      <c r="I420" s="130"/>
      <c r="J420" s="130"/>
      <c r="K420" s="131"/>
      <c r="L420" s="132"/>
      <c r="M420" s="133"/>
      <c r="N420" s="132"/>
      <c r="O420" s="133"/>
      <c r="P420" s="134"/>
      <c r="Q420" s="92"/>
    </row>
    <row r="421" spans="1:17" ht="15">
      <c r="A421" s="108"/>
      <c r="B421" s="117" t="s">
        <v>163</v>
      </c>
      <c r="C421" s="118" t="s">
        <v>35</v>
      </c>
      <c r="D421" s="119">
        <v>1.45</v>
      </c>
      <c r="E421" s="120">
        <v>4.75</v>
      </c>
      <c r="F421" s="121">
        <v>0</v>
      </c>
      <c r="G421" s="121">
        <v>0</v>
      </c>
      <c r="H421" s="121">
        <v>6.74</v>
      </c>
      <c r="I421" s="121">
        <v>1.96</v>
      </c>
      <c r="J421" s="121">
        <v>0.94</v>
      </c>
      <c r="K421" s="122">
        <v>0</v>
      </c>
      <c r="L421" s="123">
        <f>E421+F421+G421+H421+I421+J421+K421</f>
        <v>14.389999999999999</v>
      </c>
      <c r="M421" s="124">
        <v>4.4</v>
      </c>
      <c r="N421" s="123">
        <f>D421+L421+M421</f>
        <v>20.24</v>
      </c>
      <c r="O421" s="124">
        <v>3.11</v>
      </c>
      <c r="P421" s="125">
        <f>N421+O421</f>
        <v>23.349999999999998</v>
      </c>
      <c r="Q421" s="167"/>
    </row>
    <row r="422" spans="1:17" ht="15.75" thickBot="1">
      <c r="A422" s="108"/>
      <c r="B422" s="126"/>
      <c r="C422" s="127"/>
      <c r="D422" s="128"/>
      <c r="E422" s="129"/>
      <c r="F422" s="130"/>
      <c r="G422" s="130"/>
      <c r="H422" s="130"/>
      <c r="I422" s="130"/>
      <c r="J422" s="130"/>
      <c r="K422" s="131"/>
      <c r="L422" s="132"/>
      <c r="M422" s="133"/>
      <c r="N422" s="132"/>
      <c r="O422" s="133"/>
      <c r="P422" s="134"/>
      <c r="Q422" s="92"/>
    </row>
    <row r="423" spans="1:17" ht="15">
      <c r="A423" s="108"/>
      <c r="B423" s="117" t="s">
        <v>163</v>
      </c>
      <c r="C423" s="118" t="s">
        <v>88</v>
      </c>
      <c r="D423" s="119">
        <v>2.07</v>
      </c>
      <c r="E423" s="120">
        <v>9.73</v>
      </c>
      <c r="F423" s="121">
        <v>0</v>
      </c>
      <c r="G423" s="121">
        <v>0</v>
      </c>
      <c r="H423" s="121">
        <v>7.38</v>
      </c>
      <c r="I423" s="121">
        <v>2.35</v>
      </c>
      <c r="J423" s="121">
        <v>1.12</v>
      </c>
      <c r="K423" s="173">
        <v>1</v>
      </c>
      <c r="L423" s="123">
        <f>E423+F423+G423+H423+I423+J423+K423</f>
        <v>21.580000000000002</v>
      </c>
      <c r="M423" s="124">
        <v>5.49</v>
      </c>
      <c r="N423" s="123">
        <f>D423+L423+M423</f>
        <v>29.14</v>
      </c>
      <c r="O423" s="136">
        <v>2</v>
      </c>
      <c r="P423" s="125">
        <f>N423+O423</f>
        <v>31.14</v>
      </c>
      <c r="Q423" s="92"/>
    </row>
    <row r="424" spans="1:17" ht="15.75" thickBot="1">
      <c r="A424" s="108"/>
      <c r="B424" s="126"/>
      <c r="C424" s="127"/>
      <c r="D424" s="128"/>
      <c r="E424" s="129"/>
      <c r="F424" s="130"/>
      <c r="G424" s="130"/>
      <c r="H424" s="130"/>
      <c r="I424" s="130"/>
      <c r="J424" s="130"/>
      <c r="K424" s="131"/>
      <c r="L424" s="132"/>
      <c r="M424" s="133"/>
      <c r="N424" s="132"/>
      <c r="O424" s="133"/>
      <c r="P424" s="134"/>
      <c r="Q424" s="92"/>
    </row>
    <row r="425" spans="1:17" ht="15">
      <c r="A425" s="108"/>
      <c r="B425" s="117" t="s">
        <v>163</v>
      </c>
      <c r="C425" s="118" t="s">
        <v>164</v>
      </c>
      <c r="D425" s="119">
        <v>2.07</v>
      </c>
      <c r="E425" s="120">
        <v>9.73</v>
      </c>
      <c r="F425" s="121">
        <v>0</v>
      </c>
      <c r="G425" s="121">
        <v>0</v>
      </c>
      <c r="H425" s="121">
        <v>7.38</v>
      </c>
      <c r="I425" s="121">
        <v>2.35</v>
      </c>
      <c r="J425" s="121">
        <v>1.12</v>
      </c>
      <c r="K425" s="173">
        <v>1</v>
      </c>
      <c r="L425" s="123">
        <f>E425+F425+G425+H425+I425+J425+K425</f>
        <v>21.580000000000002</v>
      </c>
      <c r="M425" s="124">
        <v>7.49</v>
      </c>
      <c r="N425" s="123">
        <f>D425+L425+M425</f>
        <v>31.14</v>
      </c>
      <c r="O425" s="124">
        <v>0</v>
      </c>
      <c r="P425" s="125">
        <f>N425+O425</f>
        <v>31.14</v>
      </c>
      <c r="Q425" s="92"/>
    </row>
    <row r="426" spans="1:17" ht="15.75" thickBot="1">
      <c r="A426" s="108"/>
      <c r="B426" s="126"/>
      <c r="C426" s="127"/>
      <c r="D426" s="128"/>
      <c r="E426" s="129"/>
      <c r="F426" s="130"/>
      <c r="G426" s="130"/>
      <c r="H426" s="130"/>
      <c r="I426" s="130"/>
      <c r="J426" s="130"/>
      <c r="K426" s="131"/>
      <c r="L426" s="132"/>
      <c r="M426" s="133"/>
      <c r="N426" s="132"/>
      <c r="O426" s="133"/>
      <c r="P426" s="134"/>
      <c r="Q426" s="92"/>
    </row>
    <row r="427" spans="1:17" ht="15">
      <c r="A427" s="108"/>
      <c r="B427" s="117" t="s">
        <v>163</v>
      </c>
      <c r="C427" s="118" t="s">
        <v>165</v>
      </c>
      <c r="D427" s="119">
        <v>1.88</v>
      </c>
      <c r="E427" s="120">
        <v>8.14</v>
      </c>
      <c r="F427" s="121">
        <v>0</v>
      </c>
      <c r="G427" s="121">
        <v>0</v>
      </c>
      <c r="H427" s="121">
        <v>6.74</v>
      </c>
      <c r="I427" s="121">
        <v>2.13</v>
      </c>
      <c r="J427" s="121">
        <v>1.02</v>
      </c>
      <c r="K427" s="122">
        <v>0.91</v>
      </c>
      <c r="L427" s="123">
        <f>E427+F427+G427+H427+I427+J427+K427</f>
        <v>18.94</v>
      </c>
      <c r="M427" s="124">
        <v>4.4</v>
      </c>
      <c r="N427" s="123">
        <f>D427+L427+M427</f>
        <v>25.22</v>
      </c>
      <c r="O427" s="124">
        <v>3.09</v>
      </c>
      <c r="P427" s="125">
        <f>N427+O427</f>
        <v>28.31</v>
      </c>
      <c r="Q427" s="92"/>
    </row>
    <row r="428" spans="1:17" ht="15.75" thickBot="1">
      <c r="A428" s="108"/>
      <c r="B428" s="126"/>
      <c r="C428" s="127"/>
      <c r="D428" s="128"/>
      <c r="E428" s="129"/>
      <c r="F428" s="130"/>
      <c r="G428" s="130"/>
      <c r="H428" s="130"/>
      <c r="I428" s="130"/>
      <c r="J428" s="130"/>
      <c r="K428" s="131"/>
      <c r="L428" s="132"/>
      <c r="M428" s="133"/>
      <c r="N428" s="132"/>
      <c r="O428" s="133"/>
      <c r="P428" s="134"/>
      <c r="Q428" s="92"/>
    </row>
    <row r="429" spans="1:17" ht="15">
      <c r="A429" s="108"/>
      <c r="B429" s="117" t="s">
        <v>45</v>
      </c>
      <c r="C429" s="118" t="s">
        <v>166</v>
      </c>
      <c r="D429" s="119">
        <v>2.07</v>
      </c>
      <c r="E429" s="120">
        <v>9.73</v>
      </c>
      <c r="F429" s="121">
        <v>0</v>
      </c>
      <c r="G429" s="121">
        <v>0</v>
      </c>
      <c r="H429" s="121">
        <v>7.38</v>
      </c>
      <c r="I429" s="121">
        <v>2.35</v>
      </c>
      <c r="J429" s="121">
        <v>1.12</v>
      </c>
      <c r="K429" s="173">
        <v>1</v>
      </c>
      <c r="L429" s="123">
        <f>E429+F429+G429+H429+I429+J429+K429</f>
        <v>21.580000000000002</v>
      </c>
      <c r="M429" s="124">
        <v>5.49</v>
      </c>
      <c r="N429" s="123">
        <f>D429+L429+M429</f>
        <v>29.14</v>
      </c>
      <c r="O429" s="136">
        <v>2</v>
      </c>
      <c r="P429" s="125">
        <f>N429+O429</f>
        <v>31.14</v>
      </c>
      <c r="Q429" s="92"/>
    </row>
    <row r="430" spans="1:17" ht="15.75" thickBot="1">
      <c r="A430" s="108"/>
      <c r="B430" s="126"/>
      <c r="C430" s="127"/>
      <c r="D430" s="128"/>
      <c r="E430" s="129"/>
      <c r="F430" s="130"/>
      <c r="G430" s="130"/>
      <c r="H430" s="130"/>
      <c r="I430" s="130"/>
      <c r="J430" s="130"/>
      <c r="K430" s="131"/>
      <c r="L430" s="132"/>
      <c r="M430" s="133"/>
      <c r="N430" s="132"/>
      <c r="O430" s="133"/>
      <c r="P430" s="134"/>
      <c r="Q430" s="92"/>
    </row>
    <row r="431" spans="1:17" ht="15">
      <c r="A431" s="108"/>
      <c r="B431" s="117" t="s">
        <v>45</v>
      </c>
      <c r="C431" s="118" t="s">
        <v>167</v>
      </c>
      <c r="D431" s="119">
        <v>1.88</v>
      </c>
      <c r="E431" s="120">
        <v>8.14</v>
      </c>
      <c r="F431" s="121">
        <v>0</v>
      </c>
      <c r="G431" s="121">
        <v>0</v>
      </c>
      <c r="H431" s="121">
        <v>6.74</v>
      </c>
      <c r="I431" s="121">
        <v>2.13</v>
      </c>
      <c r="J431" s="121">
        <v>1.02</v>
      </c>
      <c r="K431" s="122">
        <v>0.91</v>
      </c>
      <c r="L431" s="123">
        <f>E431+F431+G431+H431+I431+J431+K431</f>
        <v>18.94</v>
      </c>
      <c r="M431" s="124">
        <v>4.4</v>
      </c>
      <c r="N431" s="123">
        <f>D431+L431+M431</f>
        <v>25.22</v>
      </c>
      <c r="O431" s="124">
        <v>3.09</v>
      </c>
      <c r="P431" s="125">
        <f>N431+O431</f>
        <v>28.31</v>
      </c>
      <c r="Q431" s="92"/>
    </row>
    <row r="432" spans="1:17" ht="15.75" thickBot="1">
      <c r="A432" s="108"/>
      <c r="B432" s="126"/>
      <c r="C432" s="127"/>
      <c r="D432" s="128"/>
      <c r="E432" s="129"/>
      <c r="F432" s="130"/>
      <c r="G432" s="130"/>
      <c r="H432" s="130"/>
      <c r="I432" s="130"/>
      <c r="J432" s="130"/>
      <c r="K432" s="131"/>
      <c r="L432" s="132"/>
      <c r="M432" s="133"/>
      <c r="N432" s="132"/>
      <c r="O432" s="133"/>
      <c r="P432" s="134"/>
      <c r="Q432" s="92"/>
    </row>
    <row r="433" spans="1:17" ht="15">
      <c r="A433" s="108"/>
      <c r="B433" s="117" t="s">
        <v>149</v>
      </c>
      <c r="C433" s="118" t="s">
        <v>107</v>
      </c>
      <c r="D433" s="119">
        <v>2.81</v>
      </c>
      <c r="E433" s="120">
        <v>13.81</v>
      </c>
      <c r="F433" s="121">
        <v>4.21</v>
      </c>
      <c r="G433" s="121">
        <v>0.94</v>
      </c>
      <c r="H433" s="121">
        <v>4.76</v>
      </c>
      <c r="I433" s="121">
        <v>2.26</v>
      </c>
      <c r="J433" s="121">
        <v>1.08</v>
      </c>
      <c r="K433" s="122">
        <v>0.63</v>
      </c>
      <c r="L433" s="123">
        <f>E433+F433+G433+H433+I433+J433+K433</f>
        <v>27.689999999999994</v>
      </c>
      <c r="M433" s="124">
        <v>6.62</v>
      </c>
      <c r="N433" s="123">
        <f>D433+L433+M433</f>
        <v>37.11999999999999</v>
      </c>
      <c r="O433" s="124">
        <v>2.5</v>
      </c>
      <c r="P433" s="125">
        <f>N433+O433</f>
        <v>39.61999999999999</v>
      </c>
      <c r="Q433" s="92"/>
    </row>
    <row r="434" spans="1:17" ht="15.75" thickBot="1">
      <c r="A434" s="108"/>
      <c r="B434" s="126"/>
      <c r="C434" s="127"/>
      <c r="D434" s="128"/>
      <c r="E434" s="129"/>
      <c r="F434" s="130"/>
      <c r="G434" s="130"/>
      <c r="H434" s="130"/>
      <c r="I434" s="130"/>
      <c r="J434" s="130"/>
      <c r="K434" s="131"/>
      <c r="L434" s="132"/>
      <c r="M434" s="133"/>
      <c r="N434" s="132"/>
      <c r="O434" s="133"/>
      <c r="P434" s="134"/>
      <c r="Q434" s="92"/>
    </row>
    <row r="435" spans="1:17" ht="15">
      <c r="A435" s="108"/>
      <c r="B435" s="117" t="s">
        <v>149</v>
      </c>
      <c r="C435" s="118" t="s">
        <v>47</v>
      </c>
      <c r="D435" s="119">
        <v>2.81</v>
      </c>
      <c r="E435" s="120">
        <v>13.81</v>
      </c>
      <c r="F435" s="121">
        <v>4.21</v>
      </c>
      <c r="G435" s="121">
        <v>0.94</v>
      </c>
      <c r="H435" s="121">
        <v>4.76</v>
      </c>
      <c r="I435" s="121">
        <v>2.26</v>
      </c>
      <c r="J435" s="121">
        <v>1.08</v>
      </c>
      <c r="K435" s="122">
        <v>0.63</v>
      </c>
      <c r="L435" s="123">
        <f>E435+F435+G435+H435+I435+J435+K435</f>
        <v>27.689999999999994</v>
      </c>
      <c r="M435" s="214">
        <v>6.62</v>
      </c>
      <c r="N435" s="123">
        <f>D435+L435+M435</f>
        <v>37.11999999999999</v>
      </c>
      <c r="O435" s="124">
        <v>2.5</v>
      </c>
      <c r="P435" s="125">
        <f>N435+O435</f>
        <v>39.61999999999999</v>
      </c>
      <c r="Q435" s="167"/>
    </row>
    <row r="436" spans="1:17" ht="15.75" thickBot="1">
      <c r="A436" s="108"/>
      <c r="B436" s="126"/>
      <c r="C436" s="127"/>
      <c r="D436" s="132"/>
      <c r="E436" s="129"/>
      <c r="F436" s="130"/>
      <c r="G436" s="130"/>
      <c r="H436" s="130"/>
      <c r="I436" s="130"/>
      <c r="J436" s="130"/>
      <c r="K436" s="131"/>
      <c r="L436" s="132"/>
      <c r="M436" s="91"/>
      <c r="N436" s="132"/>
      <c r="O436" s="133"/>
      <c r="P436" s="134"/>
      <c r="Q436" s="92"/>
    </row>
    <row r="437" spans="1:17" ht="15">
      <c r="A437" s="108"/>
      <c r="B437" s="117" t="s">
        <v>168</v>
      </c>
      <c r="C437" s="118" t="s">
        <v>150</v>
      </c>
      <c r="D437" s="119">
        <v>2.07</v>
      </c>
      <c r="E437" s="120">
        <v>9.73</v>
      </c>
      <c r="F437" s="121">
        <v>0</v>
      </c>
      <c r="G437" s="121">
        <v>0</v>
      </c>
      <c r="H437" s="121">
        <v>7.38</v>
      </c>
      <c r="I437" s="121">
        <v>2.35</v>
      </c>
      <c r="J437" s="121">
        <v>1.12</v>
      </c>
      <c r="K437" s="173">
        <v>1</v>
      </c>
      <c r="L437" s="123">
        <f>E437+F437+G437+H437+I437+J437+K437</f>
        <v>21.580000000000002</v>
      </c>
      <c r="M437" s="124">
        <v>4.4</v>
      </c>
      <c r="N437" s="123">
        <f>D437+L437+M437</f>
        <v>28.050000000000004</v>
      </c>
      <c r="O437" s="124">
        <v>3.09</v>
      </c>
      <c r="P437" s="125">
        <f>N437+O437</f>
        <v>31.140000000000004</v>
      </c>
      <c r="Q437" s="92"/>
    </row>
    <row r="438" spans="1:17" ht="15.75" thickBot="1">
      <c r="A438" s="108"/>
      <c r="B438" s="126"/>
      <c r="C438" s="127"/>
      <c r="D438" s="128"/>
      <c r="E438" s="129"/>
      <c r="F438" s="130"/>
      <c r="G438" s="130"/>
      <c r="H438" s="130"/>
      <c r="I438" s="130"/>
      <c r="J438" s="130"/>
      <c r="K438" s="131"/>
      <c r="L438" s="132"/>
      <c r="M438" s="133"/>
      <c r="N438" s="132"/>
      <c r="O438" s="133"/>
      <c r="P438" s="134"/>
      <c r="Q438" s="92"/>
    </row>
    <row r="439" spans="1:17" ht="15">
      <c r="A439" s="108"/>
      <c r="B439" s="117" t="s">
        <v>168</v>
      </c>
      <c r="C439" s="118" t="s">
        <v>108</v>
      </c>
      <c r="D439" s="119">
        <v>2.07</v>
      </c>
      <c r="E439" s="120">
        <v>9.73</v>
      </c>
      <c r="F439" s="121">
        <v>0</v>
      </c>
      <c r="G439" s="121">
        <v>0</v>
      </c>
      <c r="H439" s="121">
        <v>7.38</v>
      </c>
      <c r="I439" s="121">
        <v>2.35</v>
      </c>
      <c r="J439" s="121">
        <v>1.12</v>
      </c>
      <c r="K439" s="173">
        <v>1</v>
      </c>
      <c r="L439" s="123">
        <f>E439+F439+G439+H439+I439+J439+K439</f>
        <v>21.580000000000002</v>
      </c>
      <c r="M439" s="124">
        <v>4.4</v>
      </c>
      <c r="N439" s="123">
        <f>D439+L439+M439</f>
        <v>28.050000000000004</v>
      </c>
      <c r="O439" s="124">
        <v>3.09</v>
      </c>
      <c r="P439" s="125">
        <f>N439+O439</f>
        <v>31.140000000000004</v>
      </c>
      <c r="Q439" s="92"/>
    </row>
    <row r="440" spans="1:17" ht="15.75" thickBot="1">
      <c r="A440" s="108"/>
      <c r="B440" s="126"/>
      <c r="C440" s="127"/>
      <c r="D440" s="128"/>
      <c r="E440" s="129"/>
      <c r="F440" s="130"/>
      <c r="G440" s="130"/>
      <c r="H440" s="130"/>
      <c r="I440" s="130"/>
      <c r="J440" s="130"/>
      <c r="K440" s="131"/>
      <c r="L440" s="132"/>
      <c r="M440" s="133"/>
      <c r="N440" s="132"/>
      <c r="O440" s="133"/>
      <c r="P440" s="134"/>
      <c r="Q440" s="92"/>
    </row>
    <row r="441" spans="1:17" ht="15">
      <c r="A441" s="108"/>
      <c r="B441" s="117" t="s">
        <v>168</v>
      </c>
      <c r="C441" s="118" t="s">
        <v>55</v>
      </c>
      <c r="D441" s="119">
        <v>2.07</v>
      </c>
      <c r="E441" s="120">
        <v>9.73</v>
      </c>
      <c r="F441" s="121">
        <v>0</v>
      </c>
      <c r="G441" s="121">
        <v>0</v>
      </c>
      <c r="H441" s="121">
        <v>7.38</v>
      </c>
      <c r="I441" s="121">
        <v>2.35</v>
      </c>
      <c r="J441" s="121">
        <v>1.12</v>
      </c>
      <c r="K441" s="173">
        <v>1</v>
      </c>
      <c r="L441" s="123">
        <f>E441+F441+G441+H441+I441+J441+K441</f>
        <v>21.580000000000002</v>
      </c>
      <c r="M441" s="124">
        <v>4.4</v>
      </c>
      <c r="N441" s="123">
        <f>D441+L441+M441</f>
        <v>28.050000000000004</v>
      </c>
      <c r="O441" s="124">
        <v>3.09</v>
      </c>
      <c r="P441" s="125">
        <f>N441+O441</f>
        <v>31.140000000000004</v>
      </c>
      <c r="Q441" s="92"/>
    </row>
    <row r="442" spans="1:17" ht="15.75" thickBot="1">
      <c r="A442" s="108"/>
      <c r="B442" s="126"/>
      <c r="C442" s="127"/>
      <c r="D442" s="128"/>
      <c r="E442" s="129"/>
      <c r="F442" s="130"/>
      <c r="G442" s="130"/>
      <c r="H442" s="130"/>
      <c r="I442" s="130"/>
      <c r="J442" s="130"/>
      <c r="K442" s="131"/>
      <c r="L442" s="132"/>
      <c r="M442" s="133"/>
      <c r="N442" s="132"/>
      <c r="O442" s="133"/>
      <c r="P442" s="134"/>
      <c r="Q442" s="92"/>
    </row>
    <row r="443" spans="1:17" ht="15">
      <c r="A443" s="108"/>
      <c r="B443" s="117" t="s">
        <v>169</v>
      </c>
      <c r="C443" s="118" t="s">
        <v>76</v>
      </c>
      <c r="D443" s="119">
        <v>2.07</v>
      </c>
      <c r="E443" s="120">
        <v>9.73</v>
      </c>
      <c r="F443" s="121">
        <v>0</v>
      </c>
      <c r="G443" s="121">
        <v>0</v>
      </c>
      <c r="H443" s="121">
        <v>7.38</v>
      </c>
      <c r="I443" s="121">
        <v>2.35</v>
      </c>
      <c r="J443" s="121">
        <v>1.12</v>
      </c>
      <c r="K443" s="173">
        <v>1</v>
      </c>
      <c r="L443" s="123">
        <f>E443+F443+G443+H443+I443+J443+K443</f>
        <v>21.580000000000002</v>
      </c>
      <c r="M443" s="124">
        <v>5.49</v>
      </c>
      <c r="N443" s="123">
        <f>D443+L443+M443</f>
        <v>29.14</v>
      </c>
      <c r="O443" s="136">
        <v>2</v>
      </c>
      <c r="P443" s="125">
        <f>N443+O443</f>
        <v>31.14</v>
      </c>
      <c r="Q443" s="92"/>
    </row>
    <row r="444" spans="1:17" ht="15.75" thickBot="1">
      <c r="A444" s="108"/>
      <c r="B444" s="126"/>
      <c r="C444" s="127"/>
      <c r="D444" s="128"/>
      <c r="E444" s="129"/>
      <c r="F444" s="130"/>
      <c r="G444" s="130"/>
      <c r="H444" s="130"/>
      <c r="I444" s="130"/>
      <c r="J444" s="130"/>
      <c r="K444" s="131"/>
      <c r="L444" s="132"/>
      <c r="M444" s="133"/>
      <c r="N444" s="132"/>
      <c r="O444" s="133"/>
      <c r="P444" s="134"/>
      <c r="Q444" s="92"/>
    </row>
    <row r="445" spans="1:17" ht="15">
      <c r="A445" s="108"/>
      <c r="B445" s="117" t="s">
        <v>170</v>
      </c>
      <c r="C445" s="118" t="s">
        <v>171</v>
      </c>
      <c r="D445" s="119">
        <v>1.45</v>
      </c>
      <c r="E445" s="120">
        <v>4.75</v>
      </c>
      <c r="F445" s="121">
        <v>0</v>
      </c>
      <c r="G445" s="121">
        <v>0</v>
      </c>
      <c r="H445" s="121">
        <v>6.74</v>
      </c>
      <c r="I445" s="121">
        <v>1.96</v>
      </c>
      <c r="J445" s="121">
        <v>0.94</v>
      </c>
      <c r="K445" s="122">
        <v>0</v>
      </c>
      <c r="L445" s="123">
        <f>E445+F445+G445+H445+I445+J445+K445</f>
        <v>14.389999999999999</v>
      </c>
      <c r="M445" s="124">
        <v>4.4</v>
      </c>
      <c r="N445" s="123">
        <f>D445+L445+M445</f>
        <v>20.24</v>
      </c>
      <c r="O445" s="124">
        <v>3.11</v>
      </c>
      <c r="P445" s="125">
        <f>N445+O445</f>
        <v>23.349999999999998</v>
      </c>
      <c r="Q445" s="92"/>
    </row>
    <row r="446" spans="1:17" ht="15.75" thickBot="1">
      <c r="A446" s="108"/>
      <c r="B446" s="126"/>
      <c r="C446" s="127"/>
      <c r="D446" s="128"/>
      <c r="E446" s="129"/>
      <c r="F446" s="130"/>
      <c r="G446" s="130"/>
      <c r="H446" s="130"/>
      <c r="I446" s="130"/>
      <c r="J446" s="130"/>
      <c r="K446" s="131"/>
      <c r="L446" s="132"/>
      <c r="M446" s="133"/>
      <c r="N446" s="132"/>
      <c r="O446" s="133"/>
      <c r="P446" s="134"/>
      <c r="Q446" s="92"/>
    </row>
    <row r="447" spans="1:17" ht="15">
      <c r="A447" s="108"/>
      <c r="B447" s="117" t="s">
        <v>75</v>
      </c>
      <c r="C447" s="118" t="s">
        <v>88</v>
      </c>
      <c r="D447" s="119">
        <v>2.07</v>
      </c>
      <c r="E447" s="120">
        <v>9.73</v>
      </c>
      <c r="F447" s="121">
        <v>0</v>
      </c>
      <c r="G447" s="121">
        <v>0</v>
      </c>
      <c r="H447" s="121">
        <v>7.38</v>
      </c>
      <c r="I447" s="121">
        <v>2.35</v>
      </c>
      <c r="J447" s="121">
        <v>1.12</v>
      </c>
      <c r="K447" s="173">
        <v>1</v>
      </c>
      <c r="L447" s="123">
        <f>E447+F447+G447+H447+I447+J447+K447</f>
        <v>21.580000000000002</v>
      </c>
      <c r="M447" s="124">
        <v>5.49</v>
      </c>
      <c r="N447" s="123">
        <f>D447+L447+M447</f>
        <v>29.14</v>
      </c>
      <c r="O447" s="136">
        <v>2</v>
      </c>
      <c r="P447" s="125">
        <f>N447+O447</f>
        <v>31.14</v>
      </c>
      <c r="Q447" s="92"/>
    </row>
    <row r="448" spans="1:17" ht="15.75" thickBot="1">
      <c r="A448" s="108"/>
      <c r="B448" s="126"/>
      <c r="C448" s="127"/>
      <c r="D448" s="128"/>
      <c r="E448" s="129"/>
      <c r="F448" s="130"/>
      <c r="G448" s="130"/>
      <c r="H448" s="130"/>
      <c r="I448" s="130"/>
      <c r="J448" s="130"/>
      <c r="K448" s="131"/>
      <c r="L448" s="132"/>
      <c r="M448" s="133"/>
      <c r="N448" s="132"/>
      <c r="O448" s="133"/>
      <c r="P448" s="134"/>
      <c r="Q448" s="92"/>
    </row>
    <row r="449" spans="1:17" ht="15">
      <c r="A449" s="108"/>
      <c r="B449" s="117" t="s">
        <v>75</v>
      </c>
      <c r="C449" s="118" t="s">
        <v>172</v>
      </c>
      <c r="D449" s="119">
        <v>2.07</v>
      </c>
      <c r="E449" s="120">
        <v>9.73</v>
      </c>
      <c r="F449" s="121">
        <v>0</v>
      </c>
      <c r="G449" s="121">
        <v>0</v>
      </c>
      <c r="H449" s="121">
        <v>7.38</v>
      </c>
      <c r="I449" s="121">
        <v>2.35</v>
      </c>
      <c r="J449" s="121">
        <v>1.12</v>
      </c>
      <c r="K449" s="173">
        <v>1</v>
      </c>
      <c r="L449" s="123">
        <f>E449+F449+G449+H449+I449+J449+K449</f>
        <v>21.580000000000002</v>
      </c>
      <c r="M449" s="124">
        <v>5.49</v>
      </c>
      <c r="N449" s="123">
        <f>D449+L449+M449</f>
        <v>29.14</v>
      </c>
      <c r="O449" s="136">
        <v>2</v>
      </c>
      <c r="P449" s="125">
        <f>N449+O449</f>
        <v>31.14</v>
      </c>
      <c r="Q449" s="92"/>
    </row>
    <row r="450" spans="1:17" ht="15.75" thickBot="1">
      <c r="A450" s="108"/>
      <c r="B450" s="126"/>
      <c r="C450" s="127"/>
      <c r="D450" s="128"/>
      <c r="E450" s="129"/>
      <c r="F450" s="130"/>
      <c r="G450" s="130"/>
      <c r="H450" s="130"/>
      <c r="I450" s="130"/>
      <c r="J450" s="130"/>
      <c r="K450" s="131"/>
      <c r="L450" s="132"/>
      <c r="M450" s="133"/>
      <c r="N450" s="132"/>
      <c r="O450" s="133"/>
      <c r="P450" s="134"/>
      <c r="Q450" s="92"/>
    </row>
    <row r="451" spans="1:17" ht="15">
      <c r="A451" s="108"/>
      <c r="B451" s="117" t="s">
        <v>75</v>
      </c>
      <c r="C451" s="118" t="s">
        <v>173</v>
      </c>
      <c r="D451" s="119">
        <v>1.88</v>
      </c>
      <c r="E451" s="120">
        <v>8.14</v>
      </c>
      <c r="F451" s="121">
        <v>0</v>
      </c>
      <c r="G451" s="121">
        <v>0</v>
      </c>
      <c r="H451" s="121">
        <v>6.74</v>
      </c>
      <c r="I451" s="121">
        <v>2.13</v>
      </c>
      <c r="J451" s="121">
        <v>1.02</v>
      </c>
      <c r="K451" s="122">
        <v>0.91</v>
      </c>
      <c r="L451" s="123">
        <f>E451+F451+G451+H451+I451+J451+K451</f>
        <v>18.94</v>
      </c>
      <c r="M451" s="124">
        <v>4.4</v>
      </c>
      <c r="N451" s="123">
        <f>D451+L451+M451</f>
        <v>25.22</v>
      </c>
      <c r="O451" s="124">
        <v>3.09</v>
      </c>
      <c r="P451" s="125">
        <f>N451+O451</f>
        <v>28.31</v>
      </c>
      <c r="Q451" s="92"/>
    </row>
    <row r="452" spans="1:17" ht="15.75" thickBot="1">
      <c r="A452" s="108"/>
      <c r="B452" s="126"/>
      <c r="C452" s="127"/>
      <c r="D452" s="128"/>
      <c r="E452" s="129"/>
      <c r="F452" s="130"/>
      <c r="G452" s="130"/>
      <c r="H452" s="130"/>
      <c r="I452" s="130"/>
      <c r="J452" s="130"/>
      <c r="K452" s="131"/>
      <c r="L452" s="132"/>
      <c r="M452" s="133"/>
      <c r="N452" s="132"/>
      <c r="O452" s="133"/>
      <c r="P452" s="134"/>
      <c r="Q452" s="92"/>
    </row>
    <row r="453" spans="1:17" ht="15">
      <c r="A453" s="108"/>
      <c r="B453" s="117" t="s">
        <v>75</v>
      </c>
      <c r="C453" s="118" t="s">
        <v>95</v>
      </c>
      <c r="D453" s="119">
        <v>1.88</v>
      </c>
      <c r="E453" s="120">
        <v>8.14</v>
      </c>
      <c r="F453" s="121">
        <v>0</v>
      </c>
      <c r="G453" s="121">
        <v>0</v>
      </c>
      <c r="H453" s="121">
        <v>6.74</v>
      </c>
      <c r="I453" s="121">
        <v>2.13</v>
      </c>
      <c r="J453" s="121">
        <v>1.02</v>
      </c>
      <c r="K453" s="122">
        <v>0.91</v>
      </c>
      <c r="L453" s="123">
        <f>E453+F453+G453+H453+I453+J453+K453</f>
        <v>18.94</v>
      </c>
      <c r="M453" s="124">
        <v>4.4</v>
      </c>
      <c r="N453" s="123">
        <f>D453+L453+M453</f>
        <v>25.22</v>
      </c>
      <c r="O453" s="124">
        <v>3.09</v>
      </c>
      <c r="P453" s="125">
        <f>N453+O453</f>
        <v>28.31</v>
      </c>
      <c r="Q453" s="92"/>
    </row>
    <row r="454" spans="1:17" ht="15.75" thickBot="1">
      <c r="A454" s="108"/>
      <c r="B454" s="126"/>
      <c r="C454" s="127"/>
      <c r="D454" s="128"/>
      <c r="E454" s="129"/>
      <c r="F454" s="130"/>
      <c r="G454" s="130"/>
      <c r="H454" s="130"/>
      <c r="I454" s="130"/>
      <c r="J454" s="130"/>
      <c r="K454" s="131"/>
      <c r="L454" s="132"/>
      <c r="M454" s="133"/>
      <c r="N454" s="132"/>
      <c r="O454" s="133"/>
      <c r="P454" s="134"/>
      <c r="Q454" s="92"/>
    </row>
    <row r="455" spans="1:17" ht="15">
      <c r="A455" s="108"/>
      <c r="B455" s="117" t="s">
        <v>75</v>
      </c>
      <c r="C455" s="118" t="s">
        <v>126</v>
      </c>
      <c r="D455" s="119">
        <v>1.88</v>
      </c>
      <c r="E455" s="120">
        <v>8.14</v>
      </c>
      <c r="F455" s="121">
        <v>0</v>
      </c>
      <c r="G455" s="121">
        <v>0</v>
      </c>
      <c r="H455" s="121">
        <v>6.74</v>
      </c>
      <c r="I455" s="121">
        <v>2.13</v>
      </c>
      <c r="J455" s="121">
        <v>1.02</v>
      </c>
      <c r="K455" s="122">
        <v>0.91</v>
      </c>
      <c r="L455" s="123">
        <f>E455+F455+G455+H455+I455+J455+K455</f>
        <v>18.94</v>
      </c>
      <c r="M455" s="124">
        <v>4.4</v>
      </c>
      <c r="N455" s="123">
        <f>D455+L455+M455</f>
        <v>25.22</v>
      </c>
      <c r="O455" s="124">
        <v>3.09</v>
      </c>
      <c r="P455" s="125">
        <f>N455+O455</f>
        <v>28.31</v>
      </c>
      <c r="Q455" s="92"/>
    </row>
    <row r="456" spans="1:17" ht="15.75" thickBot="1">
      <c r="A456" s="108"/>
      <c r="B456" s="126"/>
      <c r="C456" s="127"/>
      <c r="D456" s="128"/>
      <c r="E456" s="129"/>
      <c r="F456" s="130"/>
      <c r="G456" s="130"/>
      <c r="H456" s="130"/>
      <c r="I456" s="130"/>
      <c r="J456" s="130"/>
      <c r="K456" s="131"/>
      <c r="L456" s="132"/>
      <c r="M456" s="133"/>
      <c r="N456" s="132"/>
      <c r="O456" s="133"/>
      <c r="P456" s="134"/>
      <c r="Q456" s="92"/>
    </row>
    <row r="457" spans="1:17" ht="15.75" thickBot="1">
      <c r="A457" s="108"/>
      <c r="B457" s="117" t="s">
        <v>75</v>
      </c>
      <c r="C457" s="118" t="s">
        <v>174</v>
      </c>
      <c r="D457" s="119">
        <v>2.07</v>
      </c>
      <c r="E457" s="120">
        <v>9.73</v>
      </c>
      <c r="F457" s="121">
        <v>0</v>
      </c>
      <c r="G457" s="121">
        <v>0</v>
      </c>
      <c r="H457" s="121">
        <v>7.38</v>
      </c>
      <c r="I457" s="121">
        <v>2.35</v>
      </c>
      <c r="J457" s="121">
        <v>1.12</v>
      </c>
      <c r="K457" s="173">
        <v>1</v>
      </c>
      <c r="L457" s="123">
        <f>E457+F457+G457+H457+I457+J457+K457</f>
        <v>21.580000000000002</v>
      </c>
      <c r="M457" s="124">
        <v>5.49</v>
      </c>
      <c r="N457" s="123">
        <f>D457+L457+M457</f>
        <v>29.14</v>
      </c>
      <c r="O457" s="136">
        <v>2</v>
      </c>
      <c r="P457" s="125">
        <f>N457+O457</f>
        <v>31.14</v>
      </c>
      <c r="Q457" s="92"/>
    </row>
    <row r="458" spans="1:17" ht="15.75" thickBot="1">
      <c r="A458" s="108"/>
      <c r="B458" s="143"/>
      <c r="C458" s="144"/>
      <c r="D458" s="152"/>
      <c r="E458" s="146"/>
      <c r="F458" s="146"/>
      <c r="G458" s="146"/>
      <c r="H458" s="146"/>
      <c r="I458" s="146"/>
      <c r="J458" s="146"/>
      <c r="K458" s="146"/>
      <c r="L458" s="145"/>
      <c r="M458" s="147"/>
      <c r="N458" s="145"/>
      <c r="O458" s="147"/>
      <c r="P458" s="148"/>
      <c r="Q458" s="92"/>
    </row>
    <row r="459" spans="1:17" ht="15.75" thickBot="1">
      <c r="A459" s="108"/>
      <c r="B459" s="149" t="s">
        <v>75</v>
      </c>
      <c r="C459" s="150" t="s">
        <v>175</v>
      </c>
      <c r="D459" s="153">
        <v>2.81</v>
      </c>
      <c r="E459" s="154">
        <v>13.81</v>
      </c>
      <c r="F459" s="155">
        <v>4.21</v>
      </c>
      <c r="G459" s="155">
        <v>0.94</v>
      </c>
      <c r="H459" s="155">
        <v>4.76</v>
      </c>
      <c r="I459" s="155">
        <v>2.26</v>
      </c>
      <c r="J459" s="155">
        <v>1.08</v>
      </c>
      <c r="K459" s="156">
        <v>0.63</v>
      </c>
      <c r="L459" s="137">
        <f>E459+F459+G459+H459+I459+J459+K459</f>
        <v>27.689999999999994</v>
      </c>
      <c r="M459" s="158">
        <v>6.62</v>
      </c>
      <c r="N459" s="137">
        <f>D459+L459+M459</f>
        <v>37.11999999999999</v>
      </c>
      <c r="O459" s="138">
        <v>2.5</v>
      </c>
      <c r="P459" s="139">
        <f>N459+O459</f>
        <v>39.61999999999999</v>
      </c>
      <c r="Q459" s="92"/>
    </row>
    <row r="460" spans="1:17" ht="15.75" thickBot="1">
      <c r="A460" s="108"/>
      <c r="B460" s="143"/>
      <c r="C460" s="157"/>
      <c r="D460" s="145"/>
      <c r="E460" s="146"/>
      <c r="F460" s="146"/>
      <c r="G460" s="146"/>
      <c r="H460" s="146"/>
      <c r="I460" s="146"/>
      <c r="J460" s="146"/>
      <c r="K460" s="146"/>
      <c r="L460" s="145"/>
      <c r="M460" s="147"/>
      <c r="N460" s="145"/>
      <c r="O460" s="147"/>
      <c r="P460" s="148"/>
      <c r="Q460" s="92"/>
    </row>
    <row r="461" spans="1:17" ht="15.75" thickBot="1">
      <c r="A461" s="108"/>
      <c r="B461" s="149" t="s">
        <v>176</v>
      </c>
      <c r="C461" s="150" t="s">
        <v>86</v>
      </c>
      <c r="D461" s="153">
        <v>2.07</v>
      </c>
      <c r="E461" s="154">
        <v>9.73</v>
      </c>
      <c r="F461" s="155">
        <v>0</v>
      </c>
      <c r="G461" s="155">
        <v>0</v>
      </c>
      <c r="H461" s="155">
        <v>7.38</v>
      </c>
      <c r="I461" s="155">
        <v>2.35</v>
      </c>
      <c r="J461" s="155">
        <v>1.12</v>
      </c>
      <c r="K461" s="160">
        <v>1</v>
      </c>
      <c r="L461" s="137">
        <f>E461+F461+G461+H461+I461+J461+K461</f>
        <v>21.580000000000002</v>
      </c>
      <c r="M461" s="138">
        <v>4.4</v>
      </c>
      <c r="N461" s="137">
        <f>D461+L461+M461</f>
        <v>28.050000000000004</v>
      </c>
      <c r="O461" s="138">
        <v>3.09</v>
      </c>
      <c r="P461" s="139">
        <f>N461+O461</f>
        <v>31.140000000000004</v>
      </c>
      <c r="Q461" s="92"/>
    </row>
    <row r="462" spans="1:17" ht="15.75" thickBot="1">
      <c r="A462" s="108"/>
      <c r="B462" s="143"/>
      <c r="C462" s="144"/>
      <c r="D462" s="152"/>
      <c r="E462" s="146"/>
      <c r="F462" s="146"/>
      <c r="G462" s="146"/>
      <c r="H462" s="146"/>
      <c r="I462" s="146"/>
      <c r="J462" s="146"/>
      <c r="K462" s="146"/>
      <c r="L462" s="145"/>
      <c r="M462" s="147"/>
      <c r="N462" s="145"/>
      <c r="O462" s="147"/>
      <c r="P462" s="148"/>
      <c r="Q462" s="92"/>
    </row>
    <row r="463" spans="1:17" ht="15.75" thickBot="1">
      <c r="A463" s="108"/>
      <c r="B463" s="149" t="s">
        <v>176</v>
      </c>
      <c r="C463" s="150" t="s">
        <v>162</v>
      </c>
      <c r="D463" s="153">
        <v>2.07</v>
      </c>
      <c r="E463" s="154">
        <v>9.73</v>
      </c>
      <c r="F463" s="155">
        <v>0</v>
      </c>
      <c r="G463" s="155">
        <v>0</v>
      </c>
      <c r="H463" s="155">
        <v>7.38</v>
      </c>
      <c r="I463" s="155">
        <v>2.35</v>
      </c>
      <c r="J463" s="155">
        <v>1.12</v>
      </c>
      <c r="K463" s="160">
        <v>1</v>
      </c>
      <c r="L463" s="137">
        <f>E463+F463+G463+H463+I463+J463+K463</f>
        <v>21.580000000000002</v>
      </c>
      <c r="M463" s="138">
        <v>4.4</v>
      </c>
      <c r="N463" s="137">
        <f>D463+L463+M463</f>
        <v>28.050000000000004</v>
      </c>
      <c r="O463" s="138">
        <v>3.09</v>
      </c>
      <c r="P463" s="139">
        <f>N463+O463</f>
        <v>31.140000000000004</v>
      </c>
      <c r="Q463" s="92"/>
    </row>
    <row r="464" spans="1:17" ht="15.75" thickBot="1">
      <c r="A464" s="108"/>
      <c r="B464" s="143"/>
      <c r="C464" s="144"/>
      <c r="D464" s="152"/>
      <c r="E464" s="181"/>
      <c r="F464" s="182"/>
      <c r="G464" s="182"/>
      <c r="H464" s="182"/>
      <c r="I464" s="182"/>
      <c r="J464" s="182"/>
      <c r="K464" s="183"/>
      <c r="L464" s="145"/>
      <c r="M464" s="147"/>
      <c r="N464" s="145"/>
      <c r="O464" s="147"/>
      <c r="P464" s="148"/>
      <c r="Q464" s="92"/>
    </row>
    <row r="465" spans="1:17" ht="15.75" thickBot="1">
      <c r="A465" s="108"/>
      <c r="B465" s="117" t="s">
        <v>176</v>
      </c>
      <c r="C465" s="118" t="s">
        <v>127</v>
      </c>
      <c r="D465" s="119">
        <v>2.07</v>
      </c>
      <c r="E465" s="120">
        <v>9.73</v>
      </c>
      <c r="F465" s="121">
        <v>0</v>
      </c>
      <c r="G465" s="121">
        <v>0</v>
      </c>
      <c r="H465" s="121">
        <v>7.38</v>
      </c>
      <c r="I465" s="121">
        <v>2.35</v>
      </c>
      <c r="J465" s="121">
        <v>1.12</v>
      </c>
      <c r="K465" s="173">
        <v>1</v>
      </c>
      <c r="L465" s="123">
        <f>E465+F465+G465+H465+I465+J465+K465</f>
        <v>21.580000000000002</v>
      </c>
      <c r="M465" s="124">
        <v>4.4</v>
      </c>
      <c r="N465" s="123">
        <f>D465+L465+M465</f>
        <v>28.050000000000004</v>
      </c>
      <c r="O465" s="124">
        <v>3.09</v>
      </c>
      <c r="P465" s="125">
        <f>N465+O465</f>
        <v>31.140000000000004</v>
      </c>
      <c r="Q465" s="92"/>
    </row>
    <row r="466" spans="1:17" ht="15.75" thickBot="1">
      <c r="A466" s="108"/>
      <c r="B466" s="126"/>
      <c r="C466" s="127"/>
      <c r="D466" s="215"/>
      <c r="E466" s="146"/>
      <c r="F466" s="146"/>
      <c r="G466" s="146" t="s">
        <v>691</v>
      </c>
      <c r="H466" s="146"/>
      <c r="I466" s="146"/>
      <c r="J466" s="146"/>
      <c r="K466" s="146"/>
      <c r="L466" s="145"/>
      <c r="M466" s="133"/>
      <c r="N466" s="132"/>
      <c r="O466" s="133"/>
      <c r="P466" s="134"/>
      <c r="Q466" s="92"/>
    </row>
    <row r="467" spans="1:17" ht="15.75" thickBot="1">
      <c r="A467" s="108"/>
      <c r="B467" s="117" t="s">
        <v>177</v>
      </c>
      <c r="C467" s="118" t="s">
        <v>55</v>
      </c>
      <c r="D467" s="153">
        <v>2.81</v>
      </c>
      <c r="E467" s="154">
        <v>12.47</v>
      </c>
      <c r="F467" s="155">
        <v>0</v>
      </c>
      <c r="G467" s="155">
        <v>0</v>
      </c>
      <c r="H467" s="155">
        <v>4.76</v>
      </c>
      <c r="I467" s="155">
        <v>2.26</v>
      </c>
      <c r="J467" s="155">
        <v>1.08</v>
      </c>
      <c r="K467" s="156">
        <v>0.63</v>
      </c>
      <c r="L467" s="137">
        <f>E467+F467+G467+H467+I467+J467+K467</f>
        <v>21.2</v>
      </c>
      <c r="M467" s="124">
        <v>4.4</v>
      </c>
      <c r="N467" s="123">
        <f>D467+L467+M467</f>
        <v>28.409999999999997</v>
      </c>
      <c r="O467" s="124">
        <v>4.72</v>
      </c>
      <c r="P467" s="125">
        <f>N467+O467</f>
        <v>33.129999999999995</v>
      </c>
      <c r="Q467" s="92"/>
    </row>
    <row r="468" spans="1:17" ht="15.75" thickBot="1">
      <c r="A468" s="108"/>
      <c r="B468" s="126"/>
      <c r="C468" s="127"/>
      <c r="D468" s="128"/>
      <c r="E468" s="146"/>
      <c r="F468" s="146"/>
      <c r="G468" s="146" t="s">
        <v>692</v>
      </c>
      <c r="H468" s="146"/>
      <c r="I468" s="146"/>
      <c r="J468" s="146"/>
      <c r="K468" s="146"/>
      <c r="L468" s="145"/>
      <c r="M468" s="133"/>
      <c r="N468" s="132"/>
      <c r="O468" s="187"/>
      <c r="P468" s="134"/>
      <c r="Q468" s="92"/>
    </row>
    <row r="469" spans="1:17" ht="15">
      <c r="A469" s="108"/>
      <c r="B469" s="117" t="s">
        <v>177</v>
      </c>
      <c r="C469" s="118" t="s">
        <v>55</v>
      </c>
      <c r="D469" s="119">
        <v>1.88</v>
      </c>
      <c r="E469" s="120">
        <v>8.14</v>
      </c>
      <c r="F469" s="121">
        <v>0</v>
      </c>
      <c r="G469" s="121">
        <v>0</v>
      </c>
      <c r="H469" s="121">
        <v>6.74</v>
      </c>
      <c r="I469" s="121">
        <v>2.13</v>
      </c>
      <c r="J469" s="121">
        <v>1.02</v>
      </c>
      <c r="K469" s="122">
        <v>0.91</v>
      </c>
      <c r="L469" s="123">
        <f>E469+F469+G469+H469+I469+J469+K469</f>
        <v>18.94</v>
      </c>
      <c r="M469" s="124">
        <v>4.4</v>
      </c>
      <c r="N469" s="123">
        <f>D469+L469+M469</f>
        <v>25.22</v>
      </c>
      <c r="O469" s="124">
        <v>3.09</v>
      </c>
      <c r="P469" s="125">
        <f>N469+O469</f>
        <v>28.31</v>
      </c>
      <c r="Q469" s="92"/>
    </row>
    <row r="470" spans="1:17" ht="15.75" thickBot="1">
      <c r="A470" s="108"/>
      <c r="B470" s="126"/>
      <c r="C470" s="127"/>
      <c r="D470" s="128"/>
      <c r="E470" s="129"/>
      <c r="F470" s="130"/>
      <c r="G470" s="130"/>
      <c r="H470" s="130"/>
      <c r="I470" s="130"/>
      <c r="J470" s="130"/>
      <c r="K470" s="131"/>
      <c r="L470" s="132"/>
      <c r="M470" s="133"/>
      <c r="N470" s="132"/>
      <c r="O470" s="187"/>
      <c r="P470" s="134"/>
      <c r="Q470" s="92"/>
    </row>
    <row r="471" spans="1:17" ht="15">
      <c r="A471" s="108"/>
      <c r="B471" s="117" t="s">
        <v>177</v>
      </c>
      <c r="C471" s="118" t="s">
        <v>27</v>
      </c>
      <c r="D471" s="119">
        <v>2.81</v>
      </c>
      <c r="E471" s="120">
        <v>13.58</v>
      </c>
      <c r="F471" s="121">
        <v>4.21</v>
      </c>
      <c r="G471" s="121">
        <v>0.94</v>
      </c>
      <c r="H471" s="121">
        <v>4.76</v>
      </c>
      <c r="I471" s="121">
        <v>2.26</v>
      </c>
      <c r="J471" s="121">
        <v>1.08</v>
      </c>
      <c r="K471" s="122">
        <v>0</v>
      </c>
      <c r="L471" s="123">
        <f>E471+F471+G471+H471+I471+J471+K471</f>
        <v>26.83</v>
      </c>
      <c r="M471" s="124">
        <v>6.62</v>
      </c>
      <c r="N471" s="123">
        <f>D471+L471+M471</f>
        <v>36.26</v>
      </c>
      <c r="O471" s="124">
        <v>2.5</v>
      </c>
      <c r="P471" s="125">
        <f>N471+O471</f>
        <v>38.76</v>
      </c>
      <c r="Q471" s="92"/>
    </row>
    <row r="472" spans="1:17" ht="15.75" thickBot="1">
      <c r="A472" s="108"/>
      <c r="B472" s="126"/>
      <c r="C472" s="127"/>
      <c r="D472" s="128"/>
      <c r="E472" s="129"/>
      <c r="F472" s="130"/>
      <c r="G472" s="130"/>
      <c r="H472" s="130"/>
      <c r="I472" s="130"/>
      <c r="J472" s="130"/>
      <c r="K472" s="131"/>
      <c r="L472" s="132"/>
      <c r="M472" s="133"/>
      <c r="N472" s="132"/>
      <c r="O472" s="133"/>
      <c r="P472" s="134"/>
      <c r="Q472" s="92"/>
    </row>
    <row r="473" spans="1:17" ht="15">
      <c r="A473" s="108"/>
      <c r="B473" s="117" t="s">
        <v>177</v>
      </c>
      <c r="C473" s="118" t="s">
        <v>59</v>
      </c>
      <c r="D473" s="119">
        <v>2.07</v>
      </c>
      <c r="E473" s="120">
        <v>9.73</v>
      </c>
      <c r="F473" s="121">
        <v>0</v>
      </c>
      <c r="G473" s="121">
        <v>0</v>
      </c>
      <c r="H473" s="121">
        <v>7.38</v>
      </c>
      <c r="I473" s="121">
        <v>2.35</v>
      </c>
      <c r="J473" s="121">
        <v>1.12</v>
      </c>
      <c r="K473" s="173">
        <v>1</v>
      </c>
      <c r="L473" s="123">
        <f>E473+F473+G473+H473+I473+J473+K473</f>
        <v>21.580000000000002</v>
      </c>
      <c r="M473" s="124">
        <v>5.49</v>
      </c>
      <c r="N473" s="123">
        <f>D473+L473+M473</f>
        <v>29.14</v>
      </c>
      <c r="O473" s="136">
        <v>2</v>
      </c>
      <c r="P473" s="125">
        <f>N473+O473</f>
        <v>31.14</v>
      </c>
      <c r="Q473" s="92"/>
    </row>
    <row r="474" spans="1:17" ht="15.75" thickBot="1">
      <c r="A474" s="108"/>
      <c r="B474" s="126"/>
      <c r="C474" s="127"/>
      <c r="D474" s="128"/>
      <c r="E474" s="129"/>
      <c r="F474" s="130"/>
      <c r="G474" s="130"/>
      <c r="H474" s="130"/>
      <c r="I474" s="130"/>
      <c r="J474" s="130"/>
      <c r="K474" s="131"/>
      <c r="L474" s="132"/>
      <c r="M474" s="133"/>
      <c r="N474" s="132"/>
      <c r="O474" s="133"/>
      <c r="P474" s="134"/>
      <c r="Q474" s="92"/>
    </row>
    <row r="475" spans="1:17" ht="15">
      <c r="A475" s="108"/>
      <c r="B475" s="117" t="s">
        <v>79</v>
      </c>
      <c r="C475" s="118" t="s">
        <v>47</v>
      </c>
      <c r="D475" s="119">
        <v>2.07</v>
      </c>
      <c r="E475" s="120">
        <v>9.73</v>
      </c>
      <c r="F475" s="121">
        <v>0</v>
      </c>
      <c r="G475" s="121">
        <v>0</v>
      </c>
      <c r="H475" s="121">
        <v>7.38</v>
      </c>
      <c r="I475" s="121">
        <v>2.35</v>
      </c>
      <c r="J475" s="121">
        <v>1.12</v>
      </c>
      <c r="K475" s="173">
        <v>1</v>
      </c>
      <c r="L475" s="123">
        <f>E475+F475+G475+H475+I475+J475+K475</f>
        <v>21.580000000000002</v>
      </c>
      <c r="M475" s="124">
        <v>5.49</v>
      </c>
      <c r="N475" s="123">
        <f>D475+L475+M475</f>
        <v>29.14</v>
      </c>
      <c r="O475" s="136">
        <v>2</v>
      </c>
      <c r="P475" s="125">
        <f>N475+O475</f>
        <v>31.14</v>
      </c>
      <c r="Q475" s="92"/>
    </row>
    <row r="476" spans="1:17" ht="15.75" thickBot="1">
      <c r="A476" s="108"/>
      <c r="B476" s="126"/>
      <c r="C476" s="127"/>
      <c r="D476" s="128"/>
      <c r="E476" s="129"/>
      <c r="F476" s="130"/>
      <c r="G476" s="130"/>
      <c r="H476" s="130"/>
      <c r="I476" s="130"/>
      <c r="J476" s="130"/>
      <c r="K476" s="131"/>
      <c r="L476" s="132"/>
      <c r="M476" s="133"/>
      <c r="N476" s="132"/>
      <c r="O476" s="133"/>
      <c r="P476" s="134"/>
      <c r="Q476" s="92"/>
    </row>
    <row r="477" spans="1:17" ht="15">
      <c r="A477" s="108"/>
      <c r="B477" s="117" t="s">
        <v>79</v>
      </c>
      <c r="C477" s="118" t="s">
        <v>50</v>
      </c>
      <c r="D477" s="119">
        <v>2.07</v>
      </c>
      <c r="E477" s="120">
        <v>9.73</v>
      </c>
      <c r="F477" s="121">
        <v>0</v>
      </c>
      <c r="G477" s="121">
        <v>0</v>
      </c>
      <c r="H477" s="121">
        <v>7.38</v>
      </c>
      <c r="I477" s="121">
        <v>2.35</v>
      </c>
      <c r="J477" s="121">
        <v>1.12</v>
      </c>
      <c r="K477" s="173">
        <v>1</v>
      </c>
      <c r="L477" s="123">
        <f>E477+F477+G477+H477+I477+J477+K477</f>
        <v>21.580000000000002</v>
      </c>
      <c r="M477" s="124">
        <v>5.49</v>
      </c>
      <c r="N477" s="123">
        <f>D477+L477+M477</f>
        <v>29.14</v>
      </c>
      <c r="O477" s="136">
        <v>2</v>
      </c>
      <c r="P477" s="125">
        <f>N477+O477</f>
        <v>31.14</v>
      </c>
      <c r="Q477" s="92"/>
    </row>
    <row r="478" spans="1:17" ht="15.75" thickBot="1">
      <c r="A478" s="108"/>
      <c r="B478" s="126"/>
      <c r="C478" s="127"/>
      <c r="D478" s="128"/>
      <c r="E478" s="129"/>
      <c r="F478" s="130"/>
      <c r="G478" s="130"/>
      <c r="H478" s="130"/>
      <c r="I478" s="130"/>
      <c r="J478" s="130"/>
      <c r="K478" s="131"/>
      <c r="L478" s="132"/>
      <c r="M478" s="133"/>
      <c r="N478" s="132"/>
      <c r="O478" s="133"/>
      <c r="P478" s="134"/>
      <c r="Q478" s="92"/>
    </row>
    <row r="479" spans="1:17" ht="15">
      <c r="A479" s="108"/>
      <c r="B479" s="117" t="s">
        <v>79</v>
      </c>
      <c r="C479" s="118" t="s">
        <v>35</v>
      </c>
      <c r="D479" s="119">
        <v>2.81</v>
      </c>
      <c r="E479" s="120">
        <v>13.81</v>
      </c>
      <c r="F479" s="121">
        <v>4.21</v>
      </c>
      <c r="G479" s="121">
        <v>0.94</v>
      </c>
      <c r="H479" s="121">
        <v>4.76</v>
      </c>
      <c r="I479" s="121">
        <v>2.26</v>
      </c>
      <c r="J479" s="121">
        <v>1.08</v>
      </c>
      <c r="K479" s="122">
        <v>0.63</v>
      </c>
      <c r="L479" s="123">
        <f>E479+F479+G479+H479+I479+J479+K479</f>
        <v>27.689999999999994</v>
      </c>
      <c r="M479" s="124">
        <v>6.62</v>
      </c>
      <c r="N479" s="123">
        <f>D479+L479+M479</f>
        <v>37.11999999999999</v>
      </c>
      <c r="O479" s="124">
        <v>2.5</v>
      </c>
      <c r="P479" s="125">
        <f>N479+O479</f>
        <v>39.61999999999999</v>
      </c>
      <c r="Q479" s="92"/>
    </row>
    <row r="480" spans="1:17" ht="15.75" thickBot="1">
      <c r="A480" s="108"/>
      <c r="B480" s="126"/>
      <c r="C480" s="127"/>
      <c r="D480" s="128"/>
      <c r="E480" s="129"/>
      <c r="F480" s="130"/>
      <c r="G480" s="130"/>
      <c r="H480" s="130"/>
      <c r="I480" s="130"/>
      <c r="J480" s="130"/>
      <c r="K480" s="131"/>
      <c r="L480" s="132"/>
      <c r="M480" s="133"/>
      <c r="N480" s="132"/>
      <c r="O480" s="133"/>
      <c r="P480" s="134"/>
      <c r="Q480" s="92"/>
    </row>
    <row r="481" spans="1:17" ht="15">
      <c r="A481" s="108"/>
      <c r="B481" s="117" t="s">
        <v>79</v>
      </c>
      <c r="C481" s="118" t="s">
        <v>178</v>
      </c>
      <c r="D481" s="119">
        <v>2.81</v>
      </c>
      <c r="E481" s="120">
        <v>13.81</v>
      </c>
      <c r="F481" s="121">
        <v>4.21</v>
      </c>
      <c r="G481" s="121">
        <v>0.94</v>
      </c>
      <c r="H481" s="121">
        <v>4.76</v>
      </c>
      <c r="I481" s="121">
        <v>2.26</v>
      </c>
      <c r="J481" s="121">
        <v>1.08</v>
      </c>
      <c r="K481" s="122">
        <v>0.63</v>
      </c>
      <c r="L481" s="123">
        <f>E481+F481+G481+H481+I481+J481+K481</f>
        <v>27.689999999999994</v>
      </c>
      <c r="M481" s="214">
        <v>6.62</v>
      </c>
      <c r="N481" s="123">
        <f>D481+L481+M481</f>
        <v>37.11999999999999</v>
      </c>
      <c r="O481" s="124">
        <v>2.5</v>
      </c>
      <c r="P481" s="125">
        <f>N481+O481</f>
        <v>39.61999999999999</v>
      </c>
      <c r="Q481" s="92"/>
    </row>
    <row r="482" spans="1:17" ht="15.75" thickBot="1">
      <c r="A482" s="108"/>
      <c r="B482" s="126"/>
      <c r="C482" s="127"/>
      <c r="D482" s="128"/>
      <c r="E482" s="129"/>
      <c r="F482" s="130"/>
      <c r="G482" s="130"/>
      <c r="H482" s="130"/>
      <c r="I482" s="130"/>
      <c r="J482" s="130"/>
      <c r="K482" s="131"/>
      <c r="L482" s="132"/>
      <c r="M482" s="133"/>
      <c r="N482" s="132"/>
      <c r="O482" s="133"/>
      <c r="P482" s="134"/>
      <c r="Q482" s="92"/>
    </row>
    <row r="483" spans="1:17" ht="15">
      <c r="A483" s="108"/>
      <c r="B483" s="117" t="s">
        <v>79</v>
      </c>
      <c r="C483" s="118" t="s">
        <v>85</v>
      </c>
      <c r="D483" s="119">
        <v>2.81</v>
      </c>
      <c r="E483" s="120">
        <v>13.58</v>
      </c>
      <c r="F483" s="121">
        <v>4.21</v>
      </c>
      <c r="G483" s="121">
        <v>0.94</v>
      </c>
      <c r="H483" s="121">
        <v>4.76</v>
      </c>
      <c r="I483" s="121">
        <v>2.26</v>
      </c>
      <c r="J483" s="121">
        <v>1.08</v>
      </c>
      <c r="K483" s="122">
        <v>0</v>
      </c>
      <c r="L483" s="123">
        <f>E483+F483+G483+H483+I483+J483+K483</f>
        <v>26.83</v>
      </c>
      <c r="M483" s="124">
        <v>6.62</v>
      </c>
      <c r="N483" s="123">
        <f>D483+L483+M483</f>
        <v>36.26</v>
      </c>
      <c r="O483" s="124">
        <v>2.5</v>
      </c>
      <c r="P483" s="125">
        <f>N483+O483</f>
        <v>38.76</v>
      </c>
      <c r="Q483" s="92"/>
    </row>
    <row r="484" spans="1:17" ht="15.75" thickBot="1">
      <c r="A484" s="108"/>
      <c r="B484" s="126"/>
      <c r="C484" s="127"/>
      <c r="D484" s="128"/>
      <c r="E484" s="129"/>
      <c r="F484" s="130"/>
      <c r="G484" s="130"/>
      <c r="H484" s="130"/>
      <c r="I484" s="130"/>
      <c r="J484" s="130"/>
      <c r="K484" s="131"/>
      <c r="L484" s="132"/>
      <c r="M484" s="133"/>
      <c r="N484" s="132"/>
      <c r="O484" s="133"/>
      <c r="P484" s="134"/>
      <c r="Q484" s="92"/>
    </row>
    <row r="485" spans="1:17" ht="15">
      <c r="A485" s="108"/>
      <c r="B485" s="117" t="s">
        <v>79</v>
      </c>
      <c r="C485" s="118" t="s">
        <v>25</v>
      </c>
      <c r="D485" s="119">
        <v>2.07</v>
      </c>
      <c r="E485" s="120">
        <v>9.73</v>
      </c>
      <c r="F485" s="121">
        <v>0</v>
      </c>
      <c r="G485" s="121">
        <v>0</v>
      </c>
      <c r="H485" s="121">
        <v>7.38</v>
      </c>
      <c r="I485" s="121">
        <v>2.35</v>
      </c>
      <c r="J485" s="121">
        <v>1.12</v>
      </c>
      <c r="K485" s="173">
        <v>1</v>
      </c>
      <c r="L485" s="123">
        <f>E485+F485+G485+H485+I485+J485+K485</f>
        <v>21.580000000000002</v>
      </c>
      <c r="M485" s="124">
        <v>5.49</v>
      </c>
      <c r="N485" s="123">
        <f>D485+L485+M485</f>
        <v>29.14</v>
      </c>
      <c r="O485" s="136">
        <v>2</v>
      </c>
      <c r="P485" s="125">
        <f>N485+O485</f>
        <v>31.14</v>
      </c>
      <c r="Q485" s="92"/>
    </row>
    <row r="486" spans="1:17" ht="15.75" thickBot="1">
      <c r="A486" s="108"/>
      <c r="B486" s="126"/>
      <c r="C486" s="127"/>
      <c r="D486" s="128"/>
      <c r="E486" s="129"/>
      <c r="F486" s="130"/>
      <c r="G486" s="130"/>
      <c r="H486" s="130"/>
      <c r="I486" s="130"/>
      <c r="J486" s="130"/>
      <c r="K486" s="131"/>
      <c r="L486" s="132"/>
      <c r="M486" s="133"/>
      <c r="N486" s="132"/>
      <c r="O486" s="133"/>
      <c r="P486" s="134"/>
      <c r="Q486" s="92"/>
    </row>
    <row r="487" spans="1:17" ht="15">
      <c r="A487" s="108"/>
      <c r="B487" s="117" t="s">
        <v>79</v>
      </c>
      <c r="C487" s="118" t="s">
        <v>74</v>
      </c>
      <c r="D487" s="119">
        <v>2.81</v>
      </c>
      <c r="E487" s="120">
        <v>13.81</v>
      </c>
      <c r="F487" s="121">
        <v>4.21</v>
      </c>
      <c r="G487" s="121">
        <v>0.94</v>
      </c>
      <c r="H487" s="121">
        <v>4.76</v>
      </c>
      <c r="I487" s="121">
        <v>2.26</v>
      </c>
      <c r="J487" s="121">
        <v>1.08</v>
      </c>
      <c r="K487" s="122">
        <v>0.63</v>
      </c>
      <c r="L487" s="123">
        <f>E487+F487+G487+H487+I487+J487+K487</f>
        <v>27.689999999999994</v>
      </c>
      <c r="M487" s="214">
        <v>6.62</v>
      </c>
      <c r="N487" s="123">
        <f>D487+L487+M487</f>
        <v>37.11999999999999</v>
      </c>
      <c r="O487" s="124">
        <v>2.5</v>
      </c>
      <c r="P487" s="125">
        <f>N487+O487</f>
        <v>39.61999999999999</v>
      </c>
      <c r="Q487" s="92"/>
    </row>
    <row r="488" spans="1:17" ht="15.75" thickBot="1">
      <c r="A488" s="108"/>
      <c r="B488" s="126"/>
      <c r="C488" s="127"/>
      <c r="D488" s="128"/>
      <c r="E488" s="129"/>
      <c r="F488" s="130"/>
      <c r="G488" s="130"/>
      <c r="H488" s="130"/>
      <c r="I488" s="130"/>
      <c r="J488" s="130"/>
      <c r="K488" s="131"/>
      <c r="L488" s="132"/>
      <c r="M488" s="133"/>
      <c r="N488" s="132"/>
      <c r="O488" s="133"/>
      <c r="P488" s="134"/>
      <c r="Q488" s="92"/>
    </row>
    <row r="489" spans="1:17" ht="15">
      <c r="A489" s="108"/>
      <c r="B489" s="117" t="s">
        <v>179</v>
      </c>
      <c r="C489" s="118" t="s">
        <v>38</v>
      </c>
      <c r="D489" s="119">
        <v>2.81</v>
      </c>
      <c r="E489" s="120">
        <v>13.58</v>
      </c>
      <c r="F489" s="121">
        <v>4.21</v>
      </c>
      <c r="G489" s="121">
        <v>0.94</v>
      </c>
      <c r="H489" s="121">
        <v>4.76</v>
      </c>
      <c r="I489" s="121">
        <v>2.26</v>
      </c>
      <c r="J489" s="121">
        <v>1.08</v>
      </c>
      <c r="K489" s="122">
        <v>0</v>
      </c>
      <c r="L489" s="123">
        <f>E489+F489+G489+H489+I489+J489+K489</f>
        <v>26.83</v>
      </c>
      <c r="M489" s="124">
        <v>6.62</v>
      </c>
      <c r="N489" s="123">
        <f>D489+L489+M489</f>
        <v>36.26</v>
      </c>
      <c r="O489" s="124">
        <v>2.5</v>
      </c>
      <c r="P489" s="125">
        <f>N489+O489</f>
        <v>38.76</v>
      </c>
      <c r="Q489" s="92"/>
    </row>
    <row r="490" spans="1:17" ht="15.75" thickBot="1">
      <c r="A490" s="108"/>
      <c r="B490" s="126"/>
      <c r="C490" s="127"/>
      <c r="D490" s="128"/>
      <c r="E490" s="129"/>
      <c r="F490" s="130"/>
      <c r="G490" s="130"/>
      <c r="H490" s="130"/>
      <c r="I490" s="130"/>
      <c r="J490" s="130"/>
      <c r="K490" s="131"/>
      <c r="L490" s="132"/>
      <c r="M490" s="133"/>
      <c r="N490" s="132"/>
      <c r="O490" s="133"/>
      <c r="P490" s="134"/>
      <c r="Q490" s="92"/>
    </row>
    <row r="491" spans="1:17" ht="15">
      <c r="A491" s="108"/>
      <c r="B491" s="117" t="s">
        <v>179</v>
      </c>
      <c r="C491" s="118" t="s">
        <v>161</v>
      </c>
      <c r="D491" s="119">
        <v>2.81</v>
      </c>
      <c r="E491" s="120">
        <v>13.81</v>
      </c>
      <c r="F491" s="121">
        <v>4.21</v>
      </c>
      <c r="G491" s="121">
        <v>0.94</v>
      </c>
      <c r="H491" s="121">
        <v>4.76</v>
      </c>
      <c r="I491" s="121">
        <v>2.26</v>
      </c>
      <c r="J491" s="121">
        <v>1.08</v>
      </c>
      <c r="K491" s="122">
        <v>0.63</v>
      </c>
      <c r="L491" s="123">
        <f>E491+F491+G491+H491+I491+J491+K491</f>
        <v>27.689999999999994</v>
      </c>
      <c r="M491" s="124">
        <v>6.62</v>
      </c>
      <c r="N491" s="123">
        <f>D491+L491+M491</f>
        <v>37.11999999999999</v>
      </c>
      <c r="O491" s="124">
        <v>2.5</v>
      </c>
      <c r="P491" s="125">
        <f>N491+O491</f>
        <v>39.61999999999999</v>
      </c>
      <c r="Q491" s="92"/>
    </row>
    <row r="492" spans="1:17" ht="15.75" thickBot="1">
      <c r="A492" s="108"/>
      <c r="B492" s="126"/>
      <c r="C492" s="127"/>
      <c r="D492" s="128"/>
      <c r="E492" s="129"/>
      <c r="F492" s="130"/>
      <c r="G492" s="130"/>
      <c r="H492" s="130"/>
      <c r="I492" s="130"/>
      <c r="J492" s="130"/>
      <c r="K492" s="131"/>
      <c r="L492" s="132"/>
      <c r="M492" s="133"/>
      <c r="N492" s="132"/>
      <c r="O492" s="133"/>
      <c r="P492" s="134"/>
      <c r="Q492" s="92"/>
    </row>
    <row r="493" spans="1:17" ht="15">
      <c r="A493" s="108"/>
      <c r="B493" s="117" t="s">
        <v>156</v>
      </c>
      <c r="C493" s="118" t="s">
        <v>178</v>
      </c>
      <c r="D493" s="119">
        <v>2.07</v>
      </c>
      <c r="E493" s="120">
        <v>9.87</v>
      </c>
      <c r="F493" s="121">
        <v>0</v>
      </c>
      <c r="G493" s="121">
        <v>0</v>
      </c>
      <c r="H493" s="121">
        <v>7.38</v>
      </c>
      <c r="I493" s="121">
        <v>2.35</v>
      </c>
      <c r="J493" s="121">
        <v>1.12</v>
      </c>
      <c r="K493" s="122">
        <v>0</v>
      </c>
      <c r="L493" s="123">
        <f>E493+F493+G493+H493+I493+J493+K493</f>
        <v>20.720000000000002</v>
      </c>
      <c r="M493" s="124">
        <v>5.49</v>
      </c>
      <c r="N493" s="123">
        <f>D493+L493+M493</f>
        <v>28.28</v>
      </c>
      <c r="O493" s="136">
        <v>2</v>
      </c>
      <c r="P493" s="125">
        <f>N493+O493</f>
        <v>30.28</v>
      </c>
      <c r="Q493" s="92"/>
    </row>
    <row r="494" spans="1:17" ht="15.75" thickBot="1">
      <c r="A494" s="108"/>
      <c r="B494" s="126"/>
      <c r="C494" s="127"/>
      <c r="D494" s="128"/>
      <c r="E494" s="129"/>
      <c r="F494" s="130"/>
      <c r="G494" s="130"/>
      <c r="H494" s="130"/>
      <c r="I494" s="130"/>
      <c r="J494" s="130"/>
      <c r="K494" s="131"/>
      <c r="L494" s="132"/>
      <c r="M494" s="133"/>
      <c r="N494" s="132"/>
      <c r="O494" s="133"/>
      <c r="P494" s="134"/>
      <c r="Q494" s="92"/>
    </row>
    <row r="495" spans="1:17" ht="15">
      <c r="A495" s="108"/>
      <c r="B495" s="117" t="s">
        <v>156</v>
      </c>
      <c r="C495" s="118" t="s">
        <v>180</v>
      </c>
      <c r="D495" s="119">
        <v>2.07</v>
      </c>
      <c r="E495" s="120">
        <v>9.87</v>
      </c>
      <c r="F495" s="121">
        <v>0</v>
      </c>
      <c r="G495" s="121">
        <v>0</v>
      </c>
      <c r="H495" s="121">
        <v>7.38</v>
      </c>
      <c r="I495" s="121">
        <v>2.35</v>
      </c>
      <c r="J495" s="121">
        <v>1.12</v>
      </c>
      <c r="K495" s="122">
        <v>0</v>
      </c>
      <c r="L495" s="123">
        <f>E495+F495+G495+H495+I495+J495+K495</f>
        <v>20.720000000000002</v>
      </c>
      <c r="M495" s="124">
        <v>5.49</v>
      </c>
      <c r="N495" s="123">
        <f>D495+L495+M495</f>
        <v>28.28</v>
      </c>
      <c r="O495" s="136">
        <v>2</v>
      </c>
      <c r="P495" s="125">
        <f>N495+O495</f>
        <v>30.28</v>
      </c>
      <c r="Q495" s="92"/>
    </row>
    <row r="496" spans="1:17" ht="15.75" thickBot="1">
      <c r="A496" s="108"/>
      <c r="B496" s="126"/>
      <c r="C496" s="127"/>
      <c r="D496" s="128"/>
      <c r="E496" s="129"/>
      <c r="F496" s="130"/>
      <c r="G496" s="130"/>
      <c r="H496" s="130"/>
      <c r="I496" s="130"/>
      <c r="J496" s="130"/>
      <c r="K496" s="131"/>
      <c r="L496" s="132"/>
      <c r="M496" s="133"/>
      <c r="N496" s="132"/>
      <c r="O496" s="133"/>
      <c r="P496" s="134"/>
      <c r="Q496" s="92"/>
    </row>
    <row r="497" spans="1:17" ht="15">
      <c r="A497" s="108"/>
      <c r="B497" s="117" t="s">
        <v>156</v>
      </c>
      <c r="C497" s="118" t="s">
        <v>86</v>
      </c>
      <c r="D497" s="119">
        <v>1.88</v>
      </c>
      <c r="E497" s="120">
        <v>8.26</v>
      </c>
      <c r="F497" s="121">
        <v>0</v>
      </c>
      <c r="G497" s="121">
        <v>0</v>
      </c>
      <c r="H497" s="121">
        <v>6.74</v>
      </c>
      <c r="I497" s="121">
        <v>2.13</v>
      </c>
      <c r="J497" s="121">
        <v>1.02</v>
      </c>
      <c r="K497" s="122">
        <v>0</v>
      </c>
      <c r="L497" s="123">
        <f>E497+F497+G497+H497+I497+J497+K497</f>
        <v>18.15</v>
      </c>
      <c r="M497" s="124">
        <v>4.4</v>
      </c>
      <c r="N497" s="123">
        <f>D497+L497+M497</f>
        <v>24.43</v>
      </c>
      <c r="O497" s="124">
        <v>3.09</v>
      </c>
      <c r="P497" s="125">
        <f>N497+O497</f>
        <v>27.52</v>
      </c>
      <c r="Q497" s="92"/>
    </row>
    <row r="498" spans="1:17" ht="15.75" thickBot="1">
      <c r="A498" s="108"/>
      <c r="B498" s="126"/>
      <c r="C498" s="127"/>
      <c r="D498" s="128"/>
      <c r="E498" s="129"/>
      <c r="F498" s="130"/>
      <c r="G498" s="130"/>
      <c r="H498" s="130"/>
      <c r="I498" s="130"/>
      <c r="J498" s="130"/>
      <c r="K498" s="131"/>
      <c r="L498" s="132"/>
      <c r="M498" s="133"/>
      <c r="N498" s="132"/>
      <c r="O498" s="133"/>
      <c r="P498" s="134"/>
      <c r="Q498" s="92"/>
    </row>
    <row r="499" spans="1:17" ht="15">
      <c r="A499" s="108"/>
      <c r="B499" s="117" t="s">
        <v>181</v>
      </c>
      <c r="C499" s="118" t="s">
        <v>57</v>
      </c>
      <c r="D499" s="119">
        <v>2.07</v>
      </c>
      <c r="E499" s="120">
        <v>9.73</v>
      </c>
      <c r="F499" s="121">
        <v>0</v>
      </c>
      <c r="G499" s="121">
        <v>0</v>
      </c>
      <c r="H499" s="121">
        <v>7.38</v>
      </c>
      <c r="I499" s="121">
        <v>2.35</v>
      </c>
      <c r="J499" s="121">
        <v>1.12</v>
      </c>
      <c r="K499" s="173">
        <v>1</v>
      </c>
      <c r="L499" s="123">
        <f>E499+F499+G499+H499+I499+J499+K499</f>
        <v>21.580000000000002</v>
      </c>
      <c r="M499" s="124">
        <v>5.49</v>
      </c>
      <c r="N499" s="123">
        <f>D499+L499+M499</f>
        <v>29.14</v>
      </c>
      <c r="O499" s="136">
        <v>2</v>
      </c>
      <c r="P499" s="125">
        <f>N499+O499</f>
        <v>31.14</v>
      </c>
      <c r="Q499" s="92"/>
    </row>
    <row r="500" spans="1:17" ht="15.75" thickBot="1">
      <c r="A500" s="108"/>
      <c r="B500" s="126"/>
      <c r="C500" s="127"/>
      <c r="D500" s="132"/>
      <c r="E500" s="129"/>
      <c r="F500" s="130"/>
      <c r="G500" s="130"/>
      <c r="H500" s="130"/>
      <c r="I500" s="130"/>
      <c r="J500" s="193"/>
      <c r="K500" s="131"/>
      <c r="L500" s="132"/>
      <c r="M500" s="133"/>
      <c r="N500" s="132"/>
      <c r="O500" s="187"/>
      <c r="P500" s="134"/>
      <c r="Q500" s="92"/>
    </row>
    <row r="501" spans="1:17" ht="15">
      <c r="A501" s="108"/>
      <c r="B501" s="117" t="s">
        <v>181</v>
      </c>
      <c r="C501" s="118" t="s">
        <v>12</v>
      </c>
      <c r="D501" s="119">
        <v>2.07</v>
      </c>
      <c r="E501" s="120">
        <v>9.73</v>
      </c>
      <c r="F501" s="121">
        <v>0</v>
      </c>
      <c r="G501" s="121">
        <v>0</v>
      </c>
      <c r="H501" s="121">
        <v>7.38</v>
      </c>
      <c r="I501" s="121">
        <v>2.35</v>
      </c>
      <c r="J501" s="121">
        <v>1.12</v>
      </c>
      <c r="K501" s="173">
        <v>1</v>
      </c>
      <c r="L501" s="123">
        <f>E501+F501+G501+H501+I501+J501+K501</f>
        <v>21.580000000000002</v>
      </c>
      <c r="M501" s="124">
        <v>5.49</v>
      </c>
      <c r="N501" s="123">
        <f>D501+L501+M501</f>
        <v>29.14</v>
      </c>
      <c r="O501" s="136">
        <v>2</v>
      </c>
      <c r="P501" s="125">
        <f>N501+O501</f>
        <v>31.14</v>
      </c>
      <c r="Q501" s="92"/>
    </row>
    <row r="502" spans="1:17" ht="15.75" thickBot="1">
      <c r="A502" s="108"/>
      <c r="B502" s="126"/>
      <c r="C502" s="127"/>
      <c r="D502" s="132"/>
      <c r="E502" s="129"/>
      <c r="F502" s="130"/>
      <c r="G502" s="130"/>
      <c r="H502" s="130"/>
      <c r="I502" s="130"/>
      <c r="J502" s="193"/>
      <c r="K502" s="131"/>
      <c r="L502" s="132"/>
      <c r="M502" s="133"/>
      <c r="N502" s="132"/>
      <c r="O502" s="187"/>
      <c r="P502" s="134"/>
      <c r="Q502" s="92"/>
    </row>
    <row r="503" spans="1:17" ht="15">
      <c r="A503" s="108"/>
      <c r="B503" s="117" t="s">
        <v>181</v>
      </c>
      <c r="C503" s="118" t="s">
        <v>107</v>
      </c>
      <c r="D503" s="119">
        <v>2.07</v>
      </c>
      <c r="E503" s="120">
        <v>9.73</v>
      </c>
      <c r="F503" s="121">
        <v>0</v>
      </c>
      <c r="G503" s="121">
        <v>0</v>
      </c>
      <c r="H503" s="121">
        <v>7.38</v>
      </c>
      <c r="I503" s="121">
        <v>2.35</v>
      </c>
      <c r="J503" s="121">
        <v>1.12</v>
      </c>
      <c r="K503" s="173">
        <v>1</v>
      </c>
      <c r="L503" s="123">
        <f>E503+F503+G503+H503+I503+J503+K503</f>
        <v>21.580000000000002</v>
      </c>
      <c r="M503" s="124">
        <v>4.4</v>
      </c>
      <c r="N503" s="123">
        <f>D503+L503+M503</f>
        <v>28.050000000000004</v>
      </c>
      <c r="O503" s="124">
        <v>3.09</v>
      </c>
      <c r="P503" s="125">
        <f>N503+O503</f>
        <v>31.140000000000004</v>
      </c>
      <c r="Q503" s="92"/>
    </row>
    <row r="504" spans="1:17" ht="15.75" thickBot="1">
      <c r="A504" s="108"/>
      <c r="B504" s="126"/>
      <c r="C504" s="127"/>
      <c r="D504" s="128"/>
      <c r="E504" s="129"/>
      <c r="F504" s="130"/>
      <c r="G504" s="130"/>
      <c r="H504" s="130"/>
      <c r="I504" s="130"/>
      <c r="J504" s="130"/>
      <c r="K504" s="131"/>
      <c r="L504" s="132"/>
      <c r="M504" s="133"/>
      <c r="N504" s="132"/>
      <c r="O504" s="133"/>
      <c r="P504" s="134"/>
      <c r="Q504" s="92"/>
    </row>
    <row r="505" spans="1:17" ht="15">
      <c r="A505" s="108"/>
      <c r="B505" s="117" t="s">
        <v>181</v>
      </c>
      <c r="C505" s="118" t="s">
        <v>46</v>
      </c>
      <c r="D505" s="119">
        <v>1.88</v>
      </c>
      <c r="E505" s="120">
        <v>8.14</v>
      </c>
      <c r="F505" s="121">
        <v>0</v>
      </c>
      <c r="G505" s="121">
        <v>0</v>
      </c>
      <c r="H505" s="121">
        <v>6.74</v>
      </c>
      <c r="I505" s="121">
        <v>2.13</v>
      </c>
      <c r="J505" s="121">
        <v>1.02</v>
      </c>
      <c r="K505" s="122">
        <v>0.91</v>
      </c>
      <c r="L505" s="123">
        <f>E505+F505+G505+H505+I505+J505+K505</f>
        <v>18.94</v>
      </c>
      <c r="M505" s="124">
        <v>4.4</v>
      </c>
      <c r="N505" s="123">
        <f>D505+L505+M505</f>
        <v>25.22</v>
      </c>
      <c r="O505" s="124">
        <v>3.09</v>
      </c>
      <c r="P505" s="125">
        <f>N505+O505</f>
        <v>28.31</v>
      </c>
      <c r="Q505" s="92"/>
    </row>
    <row r="506" spans="1:17" ht="15.75" thickBot="1">
      <c r="A506" s="108"/>
      <c r="B506" s="198"/>
      <c r="C506" s="199"/>
      <c r="D506" s="200"/>
      <c r="E506" s="201"/>
      <c r="F506" s="202"/>
      <c r="G506" s="202"/>
      <c r="H506" s="202"/>
      <c r="I506" s="202"/>
      <c r="J506" s="202"/>
      <c r="K506" s="203"/>
      <c r="L506" s="140"/>
      <c r="M506" s="141"/>
      <c r="N506" s="140"/>
      <c r="O506" s="141"/>
      <c r="P506" s="142"/>
      <c r="Q506" s="92"/>
    </row>
    <row r="507" spans="1:17" ht="15">
      <c r="A507" s="108"/>
      <c r="B507" s="117" t="s">
        <v>181</v>
      </c>
      <c r="C507" s="118" t="s">
        <v>47</v>
      </c>
      <c r="D507" s="119">
        <v>2.07</v>
      </c>
      <c r="E507" s="120">
        <v>9.73</v>
      </c>
      <c r="F507" s="121">
        <v>0</v>
      </c>
      <c r="G507" s="121">
        <v>0</v>
      </c>
      <c r="H507" s="121">
        <v>7.38</v>
      </c>
      <c r="I507" s="121">
        <v>2.35</v>
      </c>
      <c r="J507" s="121">
        <v>1.12</v>
      </c>
      <c r="K507" s="173">
        <v>1</v>
      </c>
      <c r="L507" s="123">
        <f>E507+F507+G507+H507+I507+J507+K507</f>
        <v>21.580000000000002</v>
      </c>
      <c r="M507" s="124">
        <v>5.49</v>
      </c>
      <c r="N507" s="123">
        <f>D507+L507+M507</f>
        <v>29.14</v>
      </c>
      <c r="O507" s="136">
        <v>2</v>
      </c>
      <c r="P507" s="125">
        <f>N507+O507</f>
        <v>31.14</v>
      </c>
      <c r="Q507" s="92"/>
    </row>
    <row r="508" spans="1:17" ht="15.75" thickBot="1">
      <c r="A508" s="108"/>
      <c r="B508" s="126"/>
      <c r="C508" s="127"/>
      <c r="D508" s="128"/>
      <c r="E508" s="129"/>
      <c r="F508" s="130"/>
      <c r="G508" s="130"/>
      <c r="H508" s="130"/>
      <c r="I508" s="130"/>
      <c r="J508" s="130"/>
      <c r="K508" s="131"/>
      <c r="L508" s="132"/>
      <c r="M508" s="133"/>
      <c r="N508" s="132"/>
      <c r="O508" s="133"/>
      <c r="P508" s="134"/>
      <c r="Q508" s="92"/>
    </row>
    <row r="509" spans="1:17" ht="15">
      <c r="A509" s="108"/>
      <c r="B509" s="117" t="s">
        <v>181</v>
      </c>
      <c r="C509" s="118" t="s">
        <v>30</v>
      </c>
      <c r="D509" s="119">
        <v>2.07</v>
      </c>
      <c r="E509" s="120">
        <v>9.73</v>
      </c>
      <c r="F509" s="121">
        <v>0</v>
      </c>
      <c r="G509" s="121">
        <v>0</v>
      </c>
      <c r="H509" s="121">
        <v>7.38</v>
      </c>
      <c r="I509" s="121">
        <v>2.35</v>
      </c>
      <c r="J509" s="121">
        <v>1.12</v>
      </c>
      <c r="K509" s="135">
        <v>1</v>
      </c>
      <c r="L509" s="123">
        <f>E509+F509+G509+H509+I509+J509+K509</f>
        <v>21.580000000000002</v>
      </c>
      <c r="M509" s="124">
        <v>5.49</v>
      </c>
      <c r="N509" s="123">
        <f>D509+L509+M509</f>
        <v>29.14</v>
      </c>
      <c r="O509" s="136">
        <v>2</v>
      </c>
      <c r="P509" s="125">
        <f>N509+O509</f>
        <v>31.14</v>
      </c>
      <c r="Q509" s="92"/>
    </row>
    <row r="510" spans="1:17" ht="15.75" thickBot="1">
      <c r="A510" s="108"/>
      <c r="B510" s="126"/>
      <c r="C510" s="127"/>
      <c r="D510" s="128"/>
      <c r="E510" s="129"/>
      <c r="F510" s="130"/>
      <c r="G510" s="130"/>
      <c r="H510" s="130"/>
      <c r="I510" s="130"/>
      <c r="J510" s="193"/>
      <c r="K510" s="131"/>
      <c r="L510" s="132"/>
      <c r="M510" s="133"/>
      <c r="N510" s="132"/>
      <c r="O510" s="187"/>
      <c r="P510" s="134"/>
      <c r="Q510" s="92"/>
    </row>
    <row r="511" spans="1:17" ht="15">
      <c r="A511" s="108"/>
      <c r="B511" s="117" t="s">
        <v>181</v>
      </c>
      <c r="C511" s="118" t="s">
        <v>94</v>
      </c>
      <c r="D511" s="119">
        <v>2.07</v>
      </c>
      <c r="E511" s="120">
        <v>9.73</v>
      </c>
      <c r="F511" s="121">
        <v>0</v>
      </c>
      <c r="G511" s="121">
        <v>0</v>
      </c>
      <c r="H511" s="121">
        <v>7.38</v>
      </c>
      <c r="I511" s="121">
        <v>2.35</v>
      </c>
      <c r="J511" s="121">
        <v>1.12</v>
      </c>
      <c r="K511" s="135">
        <v>1</v>
      </c>
      <c r="L511" s="123">
        <f>E511+F511+G511+H511+I511+J511+K511</f>
        <v>21.580000000000002</v>
      </c>
      <c r="M511" s="124">
        <v>5.49</v>
      </c>
      <c r="N511" s="123">
        <f>D511+L511+M511</f>
        <v>29.14</v>
      </c>
      <c r="O511" s="136">
        <v>2</v>
      </c>
      <c r="P511" s="125">
        <f>N511+O511</f>
        <v>31.14</v>
      </c>
      <c r="Q511" s="92"/>
    </row>
    <row r="512" spans="1:17" ht="15.75" thickBot="1">
      <c r="A512" s="108"/>
      <c r="B512" s="126"/>
      <c r="C512" s="127"/>
      <c r="D512" s="128"/>
      <c r="E512" s="129"/>
      <c r="F512" s="130"/>
      <c r="G512" s="130"/>
      <c r="H512" s="130"/>
      <c r="I512" s="130"/>
      <c r="J512" s="193"/>
      <c r="K512" s="131"/>
      <c r="L512" s="132"/>
      <c r="M512" s="133"/>
      <c r="N512" s="132"/>
      <c r="O512" s="187"/>
      <c r="P512" s="134"/>
      <c r="Q512" s="92"/>
    </row>
    <row r="513" spans="1:17" ht="15">
      <c r="A513" s="108"/>
      <c r="B513" s="117" t="s">
        <v>181</v>
      </c>
      <c r="C513" s="118" t="s">
        <v>51</v>
      </c>
      <c r="D513" s="119">
        <v>1.88</v>
      </c>
      <c r="E513" s="120">
        <v>8.14</v>
      </c>
      <c r="F513" s="121">
        <v>0</v>
      </c>
      <c r="G513" s="121">
        <v>0</v>
      </c>
      <c r="H513" s="121">
        <v>6.74</v>
      </c>
      <c r="I513" s="121">
        <v>2.13</v>
      </c>
      <c r="J513" s="121">
        <v>1.02</v>
      </c>
      <c r="K513" s="122">
        <v>0.91</v>
      </c>
      <c r="L513" s="123">
        <f>E513+F513+G513+H513+I513+J513+K513</f>
        <v>18.94</v>
      </c>
      <c r="M513" s="124">
        <v>4.4</v>
      </c>
      <c r="N513" s="123">
        <f>D513+L513+M513</f>
        <v>25.22</v>
      </c>
      <c r="O513" s="124">
        <v>3.09</v>
      </c>
      <c r="P513" s="125">
        <f>N513+O513</f>
        <v>28.31</v>
      </c>
      <c r="Q513" s="92"/>
    </row>
    <row r="514" spans="1:17" ht="15.75" thickBot="1">
      <c r="A514" s="108"/>
      <c r="B514" s="126"/>
      <c r="C514" s="127"/>
      <c r="D514" s="128"/>
      <c r="E514" s="129"/>
      <c r="F514" s="130"/>
      <c r="G514" s="130"/>
      <c r="H514" s="130"/>
      <c r="I514" s="130"/>
      <c r="J514" s="130"/>
      <c r="K514" s="131"/>
      <c r="L514" s="132"/>
      <c r="M514" s="133"/>
      <c r="N514" s="132"/>
      <c r="O514" s="133"/>
      <c r="P514" s="134"/>
      <c r="Q514" s="92"/>
    </row>
    <row r="515" spans="1:17" ht="15">
      <c r="A515" s="108"/>
      <c r="B515" s="117" t="s">
        <v>182</v>
      </c>
      <c r="C515" s="118" t="s">
        <v>38</v>
      </c>
      <c r="D515" s="119">
        <v>2.81</v>
      </c>
      <c r="E515" s="120">
        <v>13.81</v>
      </c>
      <c r="F515" s="121">
        <v>4.21</v>
      </c>
      <c r="G515" s="121">
        <v>0.94</v>
      </c>
      <c r="H515" s="121">
        <v>4.76</v>
      </c>
      <c r="I515" s="121">
        <v>2.26</v>
      </c>
      <c r="J515" s="121">
        <v>1.08</v>
      </c>
      <c r="K515" s="122">
        <v>0.63</v>
      </c>
      <c r="L515" s="123">
        <f>E515+F515+G515+H515+I515+J515+K515</f>
        <v>27.689999999999994</v>
      </c>
      <c r="M515" s="124">
        <v>6.62</v>
      </c>
      <c r="N515" s="123">
        <f>D515+L515+M515</f>
        <v>37.11999999999999</v>
      </c>
      <c r="O515" s="124">
        <v>2.5</v>
      </c>
      <c r="P515" s="125">
        <f>N515+O515</f>
        <v>39.61999999999999</v>
      </c>
      <c r="Q515" s="92"/>
    </row>
    <row r="516" spans="1:17" ht="15.75" thickBot="1">
      <c r="A516" s="108"/>
      <c r="B516" s="126"/>
      <c r="C516" s="127"/>
      <c r="D516" s="128"/>
      <c r="E516" s="129"/>
      <c r="F516" s="130"/>
      <c r="G516" s="130"/>
      <c r="H516" s="130"/>
      <c r="I516" s="130"/>
      <c r="J516" s="130"/>
      <c r="K516" s="131"/>
      <c r="L516" s="132"/>
      <c r="M516" s="133"/>
      <c r="N516" s="132"/>
      <c r="O516" s="133"/>
      <c r="P516" s="134"/>
      <c r="Q516" s="92"/>
    </row>
    <row r="517" spans="1:17" ht="15">
      <c r="A517" s="108"/>
      <c r="B517" s="117" t="s">
        <v>163</v>
      </c>
      <c r="C517" s="118" t="s">
        <v>52</v>
      </c>
      <c r="D517" s="119">
        <v>2.81</v>
      </c>
      <c r="E517" s="120">
        <v>13.58</v>
      </c>
      <c r="F517" s="121">
        <v>4.21</v>
      </c>
      <c r="G517" s="121">
        <v>0.94</v>
      </c>
      <c r="H517" s="121">
        <v>4.76</v>
      </c>
      <c r="I517" s="121">
        <v>2.26</v>
      </c>
      <c r="J517" s="121">
        <v>1.08</v>
      </c>
      <c r="K517" s="122">
        <v>0</v>
      </c>
      <c r="L517" s="123">
        <f>E517+F517+G517+H517+I517+J517+K517</f>
        <v>26.83</v>
      </c>
      <c r="M517" s="124">
        <v>6.62</v>
      </c>
      <c r="N517" s="123">
        <f>D517+L517+M517</f>
        <v>36.26</v>
      </c>
      <c r="O517" s="124">
        <v>2.5</v>
      </c>
      <c r="P517" s="125">
        <f>N517+O517</f>
        <v>38.76</v>
      </c>
      <c r="Q517" s="92"/>
    </row>
    <row r="518" spans="1:17" ht="15.75" thickBot="1">
      <c r="A518" s="108"/>
      <c r="B518" s="126"/>
      <c r="C518" s="127"/>
      <c r="D518" s="128"/>
      <c r="E518" s="129"/>
      <c r="F518" s="130"/>
      <c r="G518" s="130"/>
      <c r="H518" s="130"/>
      <c r="I518" s="130"/>
      <c r="J518" s="130"/>
      <c r="K518" s="131"/>
      <c r="L518" s="132"/>
      <c r="M518" s="133"/>
      <c r="N518" s="132"/>
      <c r="O518" s="133"/>
      <c r="P518" s="134"/>
      <c r="Q518" s="92"/>
    </row>
    <row r="519" spans="1:17" ht="15">
      <c r="A519" s="108"/>
      <c r="B519" s="117" t="s">
        <v>163</v>
      </c>
      <c r="C519" s="118" t="s">
        <v>180</v>
      </c>
      <c r="D519" s="119">
        <v>2.81</v>
      </c>
      <c r="E519" s="120">
        <v>13.81</v>
      </c>
      <c r="F519" s="121">
        <v>4.21</v>
      </c>
      <c r="G519" s="121">
        <v>0.94</v>
      </c>
      <c r="H519" s="121">
        <v>4.76</v>
      </c>
      <c r="I519" s="121">
        <v>2.26</v>
      </c>
      <c r="J519" s="121">
        <v>1.08</v>
      </c>
      <c r="K519" s="122">
        <v>0.63</v>
      </c>
      <c r="L519" s="123">
        <f>E519+F519+G519+H519+I519+J519+K519</f>
        <v>27.689999999999994</v>
      </c>
      <c r="M519" s="124">
        <v>6.62</v>
      </c>
      <c r="N519" s="123">
        <f>D519+L519+M519</f>
        <v>37.11999999999999</v>
      </c>
      <c r="O519" s="124">
        <v>2.5</v>
      </c>
      <c r="P519" s="125">
        <f>N519+O519</f>
        <v>39.61999999999999</v>
      </c>
      <c r="Q519" s="92"/>
    </row>
    <row r="520" spans="1:17" ht="15.75" thickBot="1">
      <c r="A520" s="108"/>
      <c r="B520" s="126"/>
      <c r="C520" s="127"/>
      <c r="D520" s="128"/>
      <c r="E520" s="129"/>
      <c r="F520" s="130"/>
      <c r="G520" s="130"/>
      <c r="H520" s="130"/>
      <c r="I520" s="130"/>
      <c r="J520" s="130"/>
      <c r="K520" s="131"/>
      <c r="L520" s="132"/>
      <c r="M520" s="133"/>
      <c r="N520" s="132"/>
      <c r="O520" s="133"/>
      <c r="P520" s="134"/>
      <c r="Q520" s="92"/>
    </row>
    <row r="521" spans="1:17" ht="15">
      <c r="A521" s="108"/>
      <c r="B521" s="117" t="s">
        <v>163</v>
      </c>
      <c r="C521" s="118" t="s">
        <v>86</v>
      </c>
      <c r="D521" s="119">
        <v>2.07</v>
      </c>
      <c r="E521" s="120">
        <v>9.73</v>
      </c>
      <c r="F521" s="121">
        <v>0</v>
      </c>
      <c r="G521" s="121">
        <v>0</v>
      </c>
      <c r="H521" s="121">
        <v>7.38</v>
      </c>
      <c r="I521" s="121">
        <v>2.35</v>
      </c>
      <c r="J521" s="121">
        <v>1.12</v>
      </c>
      <c r="K521" s="135">
        <v>1</v>
      </c>
      <c r="L521" s="123">
        <f>E521+F521+G521+H521+I521+J521+K521</f>
        <v>21.580000000000002</v>
      </c>
      <c r="M521" s="124">
        <v>5.49</v>
      </c>
      <c r="N521" s="123">
        <f>D521+L521+M521</f>
        <v>29.14</v>
      </c>
      <c r="O521" s="159">
        <v>2</v>
      </c>
      <c r="P521" s="125">
        <f>N521+O521</f>
        <v>31.14</v>
      </c>
      <c r="Q521" s="92"/>
    </row>
    <row r="522" spans="1:17" ht="15.75" thickBot="1">
      <c r="A522" s="108"/>
      <c r="B522" s="126"/>
      <c r="C522" s="127"/>
      <c r="D522" s="128"/>
      <c r="E522" s="129"/>
      <c r="F522" s="130"/>
      <c r="G522" s="130"/>
      <c r="H522" s="130"/>
      <c r="I522" s="130"/>
      <c r="J522" s="130"/>
      <c r="K522" s="131"/>
      <c r="L522" s="132"/>
      <c r="M522" s="133"/>
      <c r="N522" s="132"/>
      <c r="O522" s="133"/>
      <c r="P522" s="134"/>
      <c r="Q522" s="92"/>
    </row>
    <row r="523" spans="1:17" ht="15">
      <c r="A523" s="108"/>
      <c r="B523" s="117" t="s">
        <v>163</v>
      </c>
      <c r="C523" s="118" t="s">
        <v>162</v>
      </c>
      <c r="D523" s="119">
        <v>2.07</v>
      </c>
      <c r="E523" s="120">
        <v>9.73</v>
      </c>
      <c r="F523" s="121">
        <v>0</v>
      </c>
      <c r="G523" s="121">
        <v>0</v>
      </c>
      <c r="H523" s="121">
        <v>7.38</v>
      </c>
      <c r="I523" s="121">
        <v>2.35</v>
      </c>
      <c r="J523" s="121">
        <v>1.12</v>
      </c>
      <c r="K523" s="135">
        <v>1</v>
      </c>
      <c r="L523" s="123">
        <f>E523+F523+G523+H523+I523+J523+K523</f>
        <v>21.580000000000002</v>
      </c>
      <c r="M523" s="124">
        <v>5.49</v>
      </c>
      <c r="N523" s="123">
        <f>D523+L523+M523</f>
        <v>29.14</v>
      </c>
      <c r="O523" s="159">
        <v>2</v>
      </c>
      <c r="P523" s="125">
        <f>N523+O523</f>
        <v>31.14</v>
      </c>
      <c r="Q523" s="92"/>
    </row>
    <row r="524" spans="1:17" ht="15.75" thickBot="1">
      <c r="A524" s="108"/>
      <c r="B524" s="126"/>
      <c r="C524" s="127"/>
      <c r="D524" s="128"/>
      <c r="E524" s="129"/>
      <c r="F524" s="130"/>
      <c r="G524" s="130"/>
      <c r="H524" s="130"/>
      <c r="I524" s="130"/>
      <c r="J524" s="130"/>
      <c r="K524" s="131"/>
      <c r="L524" s="132"/>
      <c r="M524" s="133"/>
      <c r="N524" s="132"/>
      <c r="O524" s="133"/>
      <c r="P524" s="134"/>
      <c r="Q524" s="92"/>
    </row>
    <row r="525" spans="1:17" ht="15">
      <c r="A525" s="108"/>
      <c r="B525" s="117" t="s">
        <v>163</v>
      </c>
      <c r="C525" s="118" t="s">
        <v>73</v>
      </c>
      <c r="D525" s="119">
        <v>2.81</v>
      </c>
      <c r="E525" s="120">
        <v>13.81</v>
      </c>
      <c r="F525" s="121">
        <v>4.21</v>
      </c>
      <c r="G525" s="121">
        <v>0.94</v>
      </c>
      <c r="H525" s="121">
        <v>4.76</v>
      </c>
      <c r="I525" s="121">
        <v>2.26</v>
      </c>
      <c r="J525" s="121">
        <v>1.08</v>
      </c>
      <c r="K525" s="122">
        <v>0.63</v>
      </c>
      <c r="L525" s="123">
        <f>E525+F525+G525+H525+I525+J525+K525</f>
        <v>27.689999999999994</v>
      </c>
      <c r="M525" s="124">
        <v>4.4</v>
      </c>
      <c r="N525" s="123">
        <f>D525+L525+M525</f>
        <v>34.89999999999999</v>
      </c>
      <c r="O525" s="124">
        <v>4.72</v>
      </c>
      <c r="P525" s="125">
        <f>N525+O525</f>
        <v>39.61999999999999</v>
      </c>
      <c r="Q525" s="92"/>
    </row>
    <row r="526" spans="1:17" ht="15.75" thickBot="1">
      <c r="A526" s="108"/>
      <c r="B526" s="126"/>
      <c r="C526" s="127"/>
      <c r="D526" s="128"/>
      <c r="E526" s="129"/>
      <c r="F526" s="130"/>
      <c r="G526" s="130"/>
      <c r="H526" s="130"/>
      <c r="I526" s="130"/>
      <c r="J526" s="130"/>
      <c r="K526" s="131"/>
      <c r="L526" s="132"/>
      <c r="M526" s="133"/>
      <c r="N526" s="132"/>
      <c r="O526" s="133"/>
      <c r="P526" s="134"/>
      <c r="Q526" s="92"/>
    </row>
    <row r="527" spans="1:17" ht="15">
      <c r="A527" s="108"/>
      <c r="B527" s="117" t="s">
        <v>163</v>
      </c>
      <c r="C527" s="118" t="s">
        <v>142</v>
      </c>
      <c r="D527" s="119">
        <v>2.81</v>
      </c>
      <c r="E527" s="120">
        <v>13.81</v>
      </c>
      <c r="F527" s="121">
        <v>4.21</v>
      </c>
      <c r="G527" s="121">
        <v>0.94</v>
      </c>
      <c r="H527" s="121">
        <v>4.76</v>
      </c>
      <c r="I527" s="121">
        <v>2.26</v>
      </c>
      <c r="J527" s="121">
        <v>1.08</v>
      </c>
      <c r="K527" s="122">
        <v>0.63</v>
      </c>
      <c r="L527" s="123">
        <f>E527+F527+G527+H527+I527+J527+K527</f>
        <v>27.689999999999994</v>
      </c>
      <c r="M527" s="124">
        <v>6.62</v>
      </c>
      <c r="N527" s="123">
        <f>D527+L527+M527</f>
        <v>37.11999999999999</v>
      </c>
      <c r="O527" s="124">
        <v>2.5</v>
      </c>
      <c r="P527" s="125">
        <f>N527+O527</f>
        <v>39.61999999999999</v>
      </c>
      <c r="Q527" s="92"/>
    </row>
    <row r="528" spans="1:17" ht="15.75" thickBot="1">
      <c r="A528" s="108"/>
      <c r="B528" s="126"/>
      <c r="C528" s="127"/>
      <c r="D528" s="128"/>
      <c r="E528" s="129"/>
      <c r="F528" s="130"/>
      <c r="G528" s="130"/>
      <c r="H528" s="130"/>
      <c r="I528" s="130"/>
      <c r="J528" s="130"/>
      <c r="K528" s="131"/>
      <c r="L528" s="132"/>
      <c r="M528" s="133"/>
      <c r="N528" s="132"/>
      <c r="O528" s="133"/>
      <c r="P528" s="134"/>
      <c r="Q528" s="92"/>
    </row>
    <row r="529" spans="1:17" ht="15">
      <c r="A529" s="108"/>
      <c r="B529" s="117" t="s">
        <v>163</v>
      </c>
      <c r="C529" s="118" t="s">
        <v>183</v>
      </c>
      <c r="D529" s="119">
        <v>2.07</v>
      </c>
      <c r="E529" s="120">
        <v>9.73</v>
      </c>
      <c r="F529" s="121">
        <v>0</v>
      </c>
      <c r="G529" s="121">
        <v>0</v>
      </c>
      <c r="H529" s="121">
        <v>7.38</v>
      </c>
      <c r="I529" s="121">
        <v>2.35</v>
      </c>
      <c r="J529" s="121">
        <v>1.12</v>
      </c>
      <c r="K529" s="135">
        <v>1</v>
      </c>
      <c r="L529" s="123">
        <f>E529+F529+G529+H529+I529+J529+K529</f>
        <v>21.580000000000002</v>
      </c>
      <c r="M529" s="124">
        <v>5.49</v>
      </c>
      <c r="N529" s="123">
        <f>D529+L529+M529</f>
        <v>29.14</v>
      </c>
      <c r="O529" s="136">
        <v>2</v>
      </c>
      <c r="P529" s="125">
        <f>N529+O529</f>
        <v>31.14</v>
      </c>
      <c r="Q529" s="92"/>
    </row>
    <row r="530" spans="1:17" ht="15.75" thickBot="1">
      <c r="A530" s="108"/>
      <c r="B530" s="126"/>
      <c r="C530" s="127"/>
      <c r="D530" s="128"/>
      <c r="E530" s="129"/>
      <c r="F530" s="130"/>
      <c r="G530" s="130"/>
      <c r="H530" s="130"/>
      <c r="I530" s="130"/>
      <c r="J530" s="130"/>
      <c r="K530" s="131"/>
      <c r="L530" s="137"/>
      <c r="M530" s="138"/>
      <c r="N530" s="137"/>
      <c r="O530" s="138"/>
      <c r="P530" s="139"/>
      <c r="Q530" s="92"/>
    </row>
    <row r="531" spans="1:17" ht="15">
      <c r="A531" s="108"/>
      <c r="B531" s="117" t="s">
        <v>163</v>
      </c>
      <c r="C531" s="118" t="s">
        <v>145</v>
      </c>
      <c r="D531" s="119">
        <v>2.07</v>
      </c>
      <c r="E531" s="120">
        <v>9.73</v>
      </c>
      <c r="F531" s="121">
        <v>0</v>
      </c>
      <c r="G531" s="121">
        <v>0</v>
      </c>
      <c r="H531" s="121">
        <v>7.38</v>
      </c>
      <c r="I531" s="121">
        <v>2.35</v>
      </c>
      <c r="J531" s="121">
        <v>1.12</v>
      </c>
      <c r="K531" s="135">
        <v>1</v>
      </c>
      <c r="L531" s="123">
        <f>E531+F531+G531+H531+I531+J531+K531</f>
        <v>21.580000000000002</v>
      </c>
      <c r="M531" s="124">
        <v>5.49</v>
      </c>
      <c r="N531" s="123">
        <f>D531+L531+M531</f>
        <v>29.14</v>
      </c>
      <c r="O531" s="159">
        <v>2</v>
      </c>
      <c r="P531" s="125">
        <f>N531+O531</f>
        <v>31.14</v>
      </c>
      <c r="Q531" s="92"/>
    </row>
    <row r="532" spans="1:17" ht="15.75" thickBot="1">
      <c r="A532" s="108"/>
      <c r="B532" s="126"/>
      <c r="C532" s="127"/>
      <c r="D532" s="128"/>
      <c r="E532" s="129"/>
      <c r="F532" s="130"/>
      <c r="G532" s="130"/>
      <c r="H532" s="130"/>
      <c r="I532" s="130"/>
      <c r="J532" s="130"/>
      <c r="K532" s="131"/>
      <c r="L532" s="140"/>
      <c r="M532" s="141"/>
      <c r="N532" s="140"/>
      <c r="O532" s="141"/>
      <c r="P532" s="142"/>
      <c r="Q532" s="92"/>
    </row>
    <row r="533" spans="1:17" ht="15">
      <c r="A533" s="108"/>
      <c r="B533" s="117" t="s">
        <v>163</v>
      </c>
      <c r="C533" s="118" t="s">
        <v>110</v>
      </c>
      <c r="D533" s="119">
        <v>1.88</v>
      </c>
      <c r="E533" s="120">
        <v>8.14</v>
      </c>
      <c r="F533" s="121">
        <v>0</v>
      </c>
      <c r="G533" s="121">
        <v>0</v>
      </c>
      <c r="H533" s="121">
        <v>6.74</v>
      </c>
      <c r="I533" s="121">
        <v>2.13</v>
      </c>
      <c r="J533" s="121">
        <v>1.02</v>
      </c>
      <c r="K533" s="122">
        <v>0.91</v>
      </c>
      <c r="L533" s="123">
        <f>E533+F533+G533+H533+I533+J533+K533</f>
        <v>18.94</v>
      </c>
      <c r="M533" s="124">
        <v>4.4</v>
      </c>
      <c r="N533" s="123">
        <f>D533+L533+M533</f>
        <v>25.22</v>
      </c>
      <c r="O533" s="124">
        <v>3.09</v>
      </c>
      <c r="P533" s="125">
        <f>N533+O533</f>
        <v>28.31</v>
      </c>
      <c r="Q533" s="92"/>
    </row>
    <row r="534" spans="1:17" ht="15.75" thickBot="1">
      <c r="A534" s="108"/>
      <c r="B534" s="126"/>
      <c r="C534" s="127"/>
      <c r="D534" s="128"/>
      <c r="E534" s="129"/>
      <c r="F534" s="130"/>
      <c r="G534" s="130"/>
      <c r="H534" s="130"/>
      <c r="I534" s="130"/>
      <c r="J534" s="130"/>
      <c r="K534" s="131"/>
      <c r="L534" s="132"/>
      <c r="M534" s="133"/>
      <c r="N534" s="132"/>
      <c r="O534" s="133"/>
      <c r="P534" s="134"/>
      <c r="Q534" s="92"/>
    </row>
    <row r="535" spans="1:17" ht="15">
      <c r="A535" s="108"/>
      <c r="B535" s="117" t="s">
        <v>163</v>
      </c>
      <c r="C535" s="118" t="s">
        <v>115</v>
      </c>
      <c r="D535" s="119">
        <v>2.07</v>
      </c>
      <c r="E535" s="120">
        <v>9.73</v>
      </c>
      <c r="F535" s="121">
        <v>0</v>
      </c>
      <c r="G535" s="121">
        <v>0</v>
      </c>
      <c r="H535" s="121">
        <v>7.38</v>
      </c>
      <c r="I535" s="121">
        <v>2.35</v>
      </c>
      <c r="J535" s="121">
        <v>1.12</v>
      </c>
      <c r="K535" s="135">
        <v>1</v>
      </c>
      <c r="L535" s="123">
        <f>E535+F535+G535+H535+I535+J535+K535</f>
        <v>21.580000000000002</v>
      </c>
      <c r="M535" s="124">
        <v>5.49</v>
      </c>
      <c r="N535" s="123">
        <f>D535+L535+M535</f>
        <v>29.14</v>
      </c>
      <c r="O535" s="159">
        <v>2</v>
      </c>
      <c r="P535" s="125">
        <f>N535+O535</f>
        <v>31.14</v>
      </c>
      <c r="Q535" s="92"/>
    </row>
    <row r="536" spans="1:17" ht="15.75" thickBot="1">
      <c r="A536" s="108"/>
      <c r="B536" s="126"/>
      <c r="C536" s="127"/>
      <c r="D536" s="128"/>
      <c r="E536" s="129"/>
      <c r="F536" s="130"/>
      <c r="G536" s="130"/>
      <c r="H536" s="130"/>
      <c r="I536" s="130"/>
      <c r="J536" s="130"/>
      <c r="K536" s="131"/>
      <c r="L536" s="132"/>
      <c r="M536" s="133"/>
      <c r="N536" s="132"/>
      <c r="O536" s="133"/>
      <c r="P536" s="134"/>
      <c r="Q536" s="92"/>
    </row>
    <row r="537" spans="1:17" ht="15">
      <c r="A537" s="108"/>
      <c r="B537" s="117" t="s">
        <v>163</v>
      </c>
      <c r="C537" s="118" t="s">
        <v>99</v>
      </c>
      <c r="D537" s="119">
        <v>2.81</v>
      </c>
      <c r="E537" s="120">
        <v>13.81</v>
      </c>
      <c r="F537" s="121">
        <v>4.21</v>
      </c>
      <c r="G537" s="121">
        <v>0.94</v>
      </c>
      <c r="H537" s="121">
        <v>4.76</v>
      </c>
      <c r="I537" s="121">
        <v>2.26</v>
      </c>
      <c r="J537" s="121">
        <v>1.08</v>
      </c>
      <c r="K537" s="122">
        <v>0.63</v>
      </c>
      <c r="L537" s="123">
        <f>E537+F537+G537+H537+I537+J537+K537</f>
        <v>27.689999999999994</v>
      </c>
      <c r="M537" s="124">
        <v>6.62</v>
      </c>
      <c r="N537" s="123">
        <f>D537+L537+M537</f>
        <v>37.11999999999999</v>
      </c>
      <c r="O537" s="124">
        <v>2.5</v>
      </c>
      <c r="P537" s="125">
        <f>N537+O537</f>
        <v>39.61999999999999</v>
      </c>
      <c r="Q537" s="92"/>
    </row>
    <row r="538" spans="1:17" ht="15.75" thickBot="1">
      <c r="A538" s="108"/>
      <c r="B538" s="126"/>
      <c r="C538" s="127"/>
      <c r="D538" s="128"/>
      <c r="E538" s="129"/>
      <c r="F538" s="130"/>
      <c r="G538" s="130"/>
      <c r="H538" s="130"/>
      <c r="I538" s="130"/>
      <c r="J538" s="130"/>
      <c r="K538" s="131"/>
      <c r="L538" s="137"/>
      <c r="M538" s="138"/>
      <c r="N538" s="137"/>
      <c r="O538" s="138"/>
      <c r="P538" s="139"/>
      <c r="Q538" s="92"/>
    </row>
    <row r="539" spans="1:17" ht="15">
      <c r="A539" s="108"/>
      <c r="B539" s="117" t="s">
        <v>163</v>
      </c>
      <c r="C539" s="118" t="s">
        <v>184</v>
      </c>
      <c r="D539" s="119">
        <v>2.07</v>
      </c>
      <c r="E539" s="120">
        <v>9.73</v>
      </c>
      <c r="F539" s="121">
        <v>0</v>
      </c>
      <c r="G539" s="121">
        <v>0</v>
      </c>
      <c r="H539" s="121">
        <v>7.38</v>
      </c>
      <c r="I539" s="121">
        <v>2.35</v>
      </c>
      <c r="J539" s="121">
        <v>1.12</v>
      </c>
      <c r="K539" s="173">
        <v>1</v>
      </c>
      <c r="L539" s="123">
        <f>E539+F539+G539+H539+I539+J539+K539</f>
        <v>21.580000000000002</v>
      </c>
      <c r="M539" s="124">
        <v>5.49</v>
      </c>
      <c r="N539" s="123">
        <f>D539+L539+M539</f>
        <v>29.14</v>
      </c>
      <c r="O539" s="136">
        <v>2</v>
      </c>
      <c r="P539" s="125">
        <f>N539+O539</f>
        <v>31.14</v>
      </c>
      <c r="Q539" s="92"/>
    </row>
    <row r="540" spans="1:17" ht="15.75" thickBot="1">
      <c r="A540" s="108"/>
      <c r="B540" s="126"/>
      <c r="C540" s="127"/>
      <c r="D540" s="128"/>
      <c r="E540" s="129"/>
      <c r="F540" s="130"/>
      <c r="G540" s="130"/>
      <c r="H540" s="130"/>
      <c r="I540" s="130"/>
      <c r="J540" s="130"/>
      <c r="K540" s="131"/>
      <c r="L540" s="140"/>
      <c r="M540" s="141"/>
      <c r="N540" s="140"/>
      <c r="O540" s="141"/>
      <c r="P540" s="142"/>
      <c r="Q540" s="92"/>
    </row>
    <row r="541" spans="1:17" ht="15">
      <c r="A541" s="108"/>
      <c r="B541" s="117" t="s">
        <v>185</v>
      </c>
      <c r="C541" s="118" t="s">
        <v>55</v>
      </c>
      <c r="D541" s="119">
        <v>1.88</v>
      </c>
      <c r="E541" s="120">
        <v>8.14</v>
      </c>
      <c r="F541" s="121">
        <v>0</v>
      </c>
      <c r="G541" s="121">
        <v>0</v>
      </c>
      <c r="H541" s="121">
        <v>6.74</v>
      </c>
      <c r="I541" s="121">
        <v>2.13</v>
      </c>
      <c r="J541" s="121">
        <v>1.02</v>
      </c>
      <c r="K541" s="122">
        <v>0.91</v>
      </c>
      <c r="L541" s="123">
        <f>E541+F541+G541+H541+I541+J541+K541</f>
        <v>18.94</v>
      </c>
      <c r="M541" s="124">
        <v>4.4</v>
      </c>
      <c r="N541" s="123">
        <f>D541+L541+M541</f>
        <v>25.22</v>
      </c>
      <c r="O541" s="124">
        <v>3.09</v>
      </c>
      <c r="P541" s="125">
        <f>N541+O541</f>
        <v>28.31</v>
      </c>
      <c r="Q541" s="92"/>
    </row>
    <row r="542" spans="1:17" ht="15.75" thickBot="1">
      <c r="A542" s="108"/>
      <c r="B542" s="126"/>
      <c r="C542" s="127"/>
      <c r="D542" s="128"/>
      <c r="E542" s="129" t="s">
        <v>693</v>
      </c>
      <c r="F542" s="130"/>
      <c r="G542" s="130" t="s">
        <v>694</v>
      </c>
      <c r="H542" s="130"/>
      <c r="I542" s="130"/>
      <c r="J542" s="130"/>
      <c r="K542" s="131"/>
      <c r="L542" s="132"/>
      <c r="M542" s="133"/>
      <c r="N542" s="132"/>
      <c r="O542" s="133"/>
      <c r="P542" s="134"/>
      <c r="Q542" s="92"/>
    </row>
    <row r="543" spans="1:17" ht="15">
      <c r="A543" s="108"/>
      <c r="B543" s="117" t="s">
        <v>185</v>
      </c>
      <c r="C543" s="118" t="s">
        <v>186</v>
      </c>
      <c r="D543" s="119">
        <v>1.88</v>
      </c>
      <c r="E543" s="120">
        <v>8.14</v>
      </c>
      <c r="F543" s="121">
        <v>0</v>
      </c>
      <c r="G543" s="121">
        <v>0</v>
      </c>
      <c r="H543" s="121">
        <v>6.74</v>
      </c>
      <c r="I543" s="121">
        <v>2.13</v>
      </c>
      <c r="J543" s="121">
        <v>1.02</v>
      </c>
      <c r="K543" s="122">
        <v>0.91</v>
      </c>
      <c r="L543" s="123">
        <f>E543+F543+G543+H543+I543+J543+K543</f>
        <v>18.94</v>
      </c>
      <c r="M543" s="124">
        <v>4.4</v>
      </c>
      <c r="N543" s="123">
        <f>D543+L543+M543</f>
        <v>25.22</v>
      </c>
      <c r="O543" s="124">
        <v>3.09</v>
      </c>
      <c r="P543" s="125">
        <f>N543+O543</f>
        <v>28.31</v>
      </c>
      <c r="Q543" s="92"/>
    </row>
    <row r="544" spans="1:17" ht="15.75" thickBot="1">
      <c r="A544" s="108"/>
      <c r="B544" s="126"/>
      <c r="C544" s="127"/>
      <c r="D544" s="128"/>
      <c r="E544" s="129" t="s">
        <v>695</v>
      </c>
      <c r="F544" s="130"/>
      <c r="G544" s="130" t="s">
        <v>696</v>
      </c>
      <c r="H544" s="130"/>
      <c r="I544" s="130"/>
      <c r="J544" s="130"/>
      <c r="K544" s="131"/>
      <c r="L544" s="132"/>
      <c r="M544" s="133"/>
      <c r="N544" s="132"/>
      <c r="O544" s="133"/>
      <c r="P544" s="134"/>
      <c r="Q544" s="92"/>
    </row>
    <row r="545" spans="1:17" ht="15">
      <c r="A545" s="108"/>
      <c r="B545" s="117" t="s">
        <v>185</v>
      </c>
      <c r="C545" s="118" t="s">
        <v>186</v>
      </c>
      <c r="D545" s="119">
        <v>2.81</v>
      </c>
      <c r="E545" s="120">
        <v>12.47</v>
      </c>
      <c r="F545" s="121">
        <v>0</v>
      </c>
      <c r="G545" s="121">
        <v>0</v>
      </c>
      <c r="H545" s="121">
        <v>4.76</v>
      </c>
      <c r="I545" s="121">
        <v>2.26</v>
      </c>
      <c r="J545" s="121">
        <v>1.08</v>
      </c>
      <c r="K545" s="122">
        <v>0.63</v>
      </c>
      <c r="L545" s="123">
        <f>E545+F545+G545+H545+I545+J545+K545</f>
        <v>21.2</v>
      </c>
      <c r="M545" s="124">
        <v>4.4</v>
      </c>
      <c r="N545" s="123">
        <f>D545+L545+M545</f>
        <v>28.409999999999997</v>
      </c>
      <c r="O545" s="124">
        <v>4.72</v>
      </c>
      <c r="P545" s="125">
        <f>N545+O545</f>
        <v>33.129999999999995</v>
      </c>
      <c r="Q545" s="92"/>
    </row>
    <row r="546" spans="1:17" ht="15.75" thickBot="1">
      <c r="A546" s="108"/>
      <c r="B546" s="126"/>
      <c r="C546" s="127"/>
      <c r="D546" s="128"/>
      <c r="E546" s="129"/>
      <c r="F546" s="130"/>
      <c r="G546" s="130"/>
      <c r="H546" s="130"/>
      <c r="I546" s="130"/>
      <c r="J546" s="130"/>
      <c r="K546" s="131"/>
      <c r="L546" s="132"/>
      <c r="M546" s="133"/>
      <c r="N546" s="132"/>
      <c r="O546" s="133"/>
      <c r="P546" s="134"/>
      <c r="Q546" s="92"/>
    </row>
    <row r="547" spans="1:17" ht="15">
      <c r="A547" s="108"/>
      <c r="B547" s="117" t="s">
        <v>187</v>
      </c>
      <c r="C547" s="118" t="s">
        <v>150</v>
      </c>
      <c r="D547" s="119">
        <v>2.07</v>
      </c>
      <c r="E547" s="120">
        <v>9.73</v>
      </c>
      <c r="F547" s="121">
        <v>0</v>
      </c>
      <c r="G547" s="121">
        <v>0</v>
      </c>
      <c r="H547" s="121">
        <v>7.38</v>
      </c>
      <c r="I547" s="121">
        <v>2.35</v>
      </c>
      <c r="J547" s="121">
        <v>1.12</v>
      </c>
      <c r="K547" s="173">
        <v>1</v>
      </c>
      <c r="L547" s="123">
        <f>E547+F547+G547+H547+I547+J547+K547</f>
        <v>21.580000000000002</v>
      </c>
      <c r="M547" s="124">
        <v>5.49</v>
      </c>
      <c r="N547" s="123">
        <f>D547+L547+M547</f>
        <v>29.14</v>
      </c>
      <c r="O547" s="136">
        <v>2</v>
      </c>
      <c r="P547" s="125">
        <f>N547+O547</f>
        <v>31.14</v>
      </c>
      <c r="Q547" s="92"/>
    </row>
    <row r="548" spans="1:17" ht="15.75" thickBot="1">
      <c r="A548" s="108"/>
      <c r="B548" s="126"/>
      <c r="C548" s="127"/>
      <c r="D548" s="128"/>
      <c r="E548" s="129"/>
      <c r="F548" s="130"/>
      <c r="G548" s="130"/>
      <c r="H548" s="130"/>
      <c r="I548" s="130"/>
      <c r="J548" s="130"/>
      <c r="K548" s="131"/>
      <c r="L548" s="132"/>
      <c r="M548" s="133"/>
      <c r="N548" s="132"/>
      <c r="O548" s="133"/>
      <c r="P548" s="134"/>
      <c r="Q548" s="92"/>
    </row>
    <row r="549" spans="1:17" ht="15">
      <c r="A549" s="108"/>
      <c r="B549" s="117" t="s">
        <v>187</v>
      </c>
      <c r="C549" s="118" t="s">
        <v>129</v>
      </c>
      <c r="D549" s="119">
        <v>2.07</v>
      </c>
      <c r="E549" s="120">
        <v>9.73</v>
      </c>
      <c r="F549" s="121">
        <v>0</v>
      </c>
      <c r="G549" s="121">
        <v>0</v>
      </c>
      <c r="H549" s="121">
        <v>7.38</v>
      </c>
      <c r="I549" s="121">
        <v>2.35</v>
      </c>
      <c r="J549" s="121">
        <v>1.12</v>
      </c>
      <c r="K549" s="173">
        <v>1</v>
      </c>
      <c r="L549" s="123">
        <f>E549+F549+G549+H549+I549+J549+K549</f>
        <v>21.580000000000002</v>
      </c>
      <c r="M549" s="124">
        <v>4.4</v>
      </c>
      <c r="N549" s="123">
        <f>D549+L549+M549</f>
        <v>28.050000000000004</v>
      </c>
      <c r="O549" s="124">
        <v>3.09</v>
      </c>
      <c r="P549" s="125">
        <f>N549+O549</f>
        <v>31.140000000000004</v>
      </c>
      <c r="Q549" s="92"/>
    </row>
    <row r="550" spans="1:17" ht="15.75" thickBot="1">
      <c r="A550" s="108"/>
      <c r="B550" s="126"/>
      <c r="C550" s="127"/>
      <c r="D550" s="128"/>
      <c r="E550" s="129"/>
      <c r="F550" s="130"/>
      <c r="G550" s="130"/>
      <c r="H550" s="130"/>
      <c r="I550" s="130"/>
      <c r="J550" s="130"/>
      <c r="K550" s="131"/>
      <c r="L550" s="132"/>
      <c r="M550" s="133"/>
      <c r="N550" s="132"/>
      <c r="O550" s="133"/>
      <c r="P550" s="134"/>
      <c r="Q550" s="92"/>
    </row>
    <row r="551" spans="1:17" ht="15">
      <c r="A551" s="108"/>
      <c r="B551" s="117" t="s">
        <v>187</v>
      </c>
      <c r="C551" s="118" t="s">
        <v>57</v>
      </c>
      <c r="D551" s="119">
        <v>2.07</v>
      </c>
      <c r="E551" s="120">
        <v>9.73</v>
      </c>
      <c r="F551" s="121">
        <v>0</v>
      </c>
      <c r="G551" s="121">
        <v>0</v>
      </c>
      <c r="H551" s="121">
        <v>7.38</v>
      </c>
      <c r="I551" s="121">
        <v>2.35</v>
      </c>
      <c r="J551" s="121">
        <v>1.12</v>
      </c>
      <c r="K551" s="173">
        <v>1</v>
      </c>
      <c r="L551" s="123">
        <f>E551+F551+G551+H551+I551+J551+K551</f>
        <v>21.580000000000002</v>
      </c>
      <c r="M551" s="124">
        <v>5.49</v>
      </c>
      <c r="N551" s="123">
        <f>D551+L551+M551</f>
        <v>29.14</v>
      </c>
      <c r="O551" s="136">
        <v>2</v>
      </c>
      <c r="P551" s="125">
        <f>N551+O551</f>
        <v>31.14</v>
      </c>
      <c r="Q551" s="92"/>
    </row>
    <row r="552" spans="1:17" ht="15.75" thickBot="1">
      <c r="A552" s="108"/>
      <c r="B552" s="126"/>
      <c r="C552" s="127"/>
      <c r="D552" s="128"/>
      <c r="E552" s="129"/>
      <c r="F552" s="130"/>
      <c r="G552" s="130"/>
      <c r="H552" s="130"/>
      <c r="I552" s="130"/>
      <c r="J552" s="130"/>
      <c r="K552" s="131"/>
      <c r="L552" s="132"/>
      <c r="M552" s="133"/>
      <c r="N552" s="132"/>
      <c r="O552" s="133"/>
      <c r="P552" s="134"/>
      <c r="Q552" s="92"/>
    </row>
    <row r="553" spans="1:17" ht="15">
      <c r="A553" s="108"/>
      <c r="B553" s="117" t="s">
        <v>188</v>
      </c>
      <c r="C553" s="118" t="s">
        <v>150</v>
      </c>
      <c r="D553" s="119">
        <v>2.81</v>
      </c>
      <c r="E553" s="120">
        <v>13.58</v>
      </c>
      <c r="F553" s="121">
        <v>4.21</v>
      </c>
      <c r="G553" s="121">
        <v>0.94</v>
      </c>
      <c r="H553" s="121">
        <v>4.76</v>
      </c>
      <c r="I553" s="121">
        <v>2.26</v>
      </c>
      <c r="J553" s="121">
        <v>1.08</v>
      </c>
      <c r="K553" s="122">
        <v>0</v>
      </c>
      <c r="L553" s="123">
        <f>E553+F553+G553+H553+I553+J553+K553</f>
        <v>26.83</v>
      </c>
      <c r="M553" s="124">
        <v>6.62</v>
      </c>
      <c r="N553" s="123">
        <f>D553+L553+M553</f>
        <v>36.26</v>
      </c>
      <c r="O553" s="124">
        <v>2.5</v>
      </c>
      <c r="P553" s="125">
        <f>N553+O553</f>
        <v>38.76</v>
      </c>
      <c r="Q553" s="92"/>
    </row>
    <row r="554" spans="1:17" ht="15.75" thickBot="1">
      <c r="A554" s="108"/>
      <c r="B554" s="126"/>
      <c r="C554" s="127"/>
      <c r="D554" s="128"/>
      <c r="E554" s="129"/>
      <c r="F554" s="130"/>
      <c r="G554" s="130"/>
      <c r="H554" s="130"/>
      <c r="I554" s="130"/>
      <c r="J554" s="130"/>
      <c r="K554" s="131"/>
      <c r="L554" s="132"/>
      <c r="M554" s="133"/>
      <c r="N554" s="132"/>
      <c r="O554" s="133"/>
      <c r="P554" s="134"/>
      <c r="Q554" s="92"/>
    </row>
    <row r="555" spans="1:17" ht="15">
      <c r="A555" s="108"/>
      <c r="B555" s="117" t="s">
        <v>188</v>
      </c>
      <c r="C555" s="118" t="s">
        <v>55</v>
      </c>
      <c r="D555" s="119">
        <v>2.07</v>
      </c>
      <c r="E555" s="120">
        <v>9.73</v>
      </c>
      <c r="F555" s="121">
        <v>0</v>
      </c>
      <c r="G555" s="121">
        <v>0</v>
      </c>
      <c r="H555" s="121">
        <v>7.38</v>
      </c>
      <c r="I555" s="121">
        <v>2.35</v>
      </c>
      <c r="J555" s="121">
        <v>1.12</v>
      </c>
      <c r="K555" s="173">
        <v>1</v>
      </c>
      <c r="L555" s="123">
        <f>E555+F555+G555+H555+I555+J555+K555</f>
        <v>21.580000000000002</v>
      </c>
      <c r="M555" s="124">
        <v>5.49</v>
      </c>
      <c r="N555" s="123">
        <f>D555+L555+M555</f>
        <v>29.14</v>
      </c>
      <c r="O555" s="136">
        <v>2</v>
      </c>
      <c r="P555" s="125">
        <f>N555+O555</f>
        <v>31.14</v>
      </c>
      <c r="Q555" s="92"/>
    </row>
    <row r="556" spans="1:17" ht="15.75" thickBot="1">
      <c r="A556" s="108"/>
      <c r="B556" s="126"/>
      <c r="C556" s="127"/>
      <c r="D556" s="128"/>
      <c r="E556" s="129"/>
      <c r="F556" s="130"/>
      <c r="G556" s="130"/>
      <c r="H556" s="130"/>
      <c r="I556" s="130"/>
      <c r="J556" s="130"/>
      <c r="K556" s="131"/>
      <c r="L556" s="132"/>
      <c r="M556" s="133"/>
      <c r="N556" s="132"/>
      <c r="O556" s="133"/>
      <c r="P556" s="134"/>
      <c r="Q556" s="92"/>
    </row>
    <row r="557" spans="1:17" ht="15">
      <c r="A557" s="108"/>
      <c r="B557" s="117" t="s">
        <v>188</v>
      </c>
      <c r="C557" s="118" t="s">
        <v>28</v>
      </c>
      <c r="D557" s="119">
        <v>2.07</v>
      </c>
      <c r="E557" s="120">
        <v>9.73</v>
      </c>
      <c r="F557" s="121">
        <v>0</v>
      </c>
      <c r="G557" s="121">
        <v>0</v>
      </c>
      <c r="H557" s="121">
        <v>7.38</v>
      </c>
      <c r="I557" s="121">
        <v>2.35</v>
      </c>
      <c r="J557" s="121">
        <v>1.12</v>
      </c>
      <c r="K557" s="173">
        <v>1</v>
      </c>
      <c r="L557" s="123">
        <f>E557+F557+G557+H557+I557+J557+K557</f>
        <v>21.580000000000002</v>
      </c>
      <c r="M557" s="124">
        <v>5.49</v>
      </c>
      <c r="N557" s="123">
        <f>D557+L557+M557</f>
        <v>29.14</v>
      </c>
      <c r="O557" s="136">
        <v>2</v>
      </c>
      <c r="P557" s="125">
        <f>N557+O557</f>
        <v>31.14</v>
      </c>
      <c r="Q557" s="92"/>
    </row>
    <row r="558" spans="1:17" ht="15.75" thickBot="1">
      <c r="A558" s="108"/>
      <c r="B558" s="126"/>
      <c r="C558" s="127"/>
      <c r="D558" s="128"/>
      <c r="E558" s="165"/>
      <c r="F558" s="165"/>
      <c r="G558" s="165"/>
      <c r="H558" s="165"/>
      <c r="I558" s="165"/>
      <c r="J558" s="165"/>
      <c r="K558" s="165"/>
      <c r="L558" s="132"/>
      <c r="M558" s="133"/>
      <c r="N558" s="132"/>
      <c r="O558" s="133"/>
      <c r="P558" s="134"/>
      <c r="Q558" s="92"/>
    </row>
    <row r="559" spans="1:17" ht="15">
      <c r="A559" s="108"/>
      <c r="B559" s="117" t="s">
        <v>188</v>
      </c>
      <c r="C559" s="118" t="s">
        <v>38</v>
      </c>
      <c r="D559" s="119">
        <v>1.88</v>
      </c>
      <c r="E559" s="120">
        <v>8.14</v>
      </c>
      <c r="F559" s="121">
        <v>0</v>
      </c>
      <c r="G559" s="121">
        <v>0</v>
      </c>
      <c r="H559" s="121">
        <v>6.74</v>
      </c>
      <c r="I559" s="121">
        <v>2.13</v>
      </c>
      <c r="J559" s="121">
        <v>1.02</v>
      </c>
      <c r="K559" s="122">
        <v>0.91</v>
      </c>
      <c r="L559" s="123">
        <f>E559+F559+G559+H559+I559+J559+K559</f>
        <v>18.94</v>
      </c>
      <c r="M559" s="124">
        <v>4.4</v>
      </c>
      <c r="N559" s="123">
        <f>D559+L559+M559</f>
        <v>25.22</v>
      </c>
      <c r="O559" s="124">
        <v>3.09</v>
      </c>
      <c r="P559" s="125">
        <f>N559+O559</f>
        <v>28.31</v>
      </c>
      <c r="Q559" s="92"/>
    </row>
    <row r="560" spans="1:17" ht="15.75" thickBot="1">
      <c r="A560" s="175"/>
      <c r="B560" s="126"/>
      <c r="C560" s="127"/>
      <c r="D560" s="128"/>
      <c r="E560" s="129"/>
      <c r="F560" s="130"/>
      <c r="G560" s="130"/>
      <c r="H560" s="130"/>
      <c r="I560" s="130"/>
      <c r="J560" s="130"/>
      <c r="K560" s="131"/>
      <c r="L560" s="132"/>
      <c r="M560" s="133"/>
      <c r="N560" s="132"/>
      <c r="O560" s="133"/>
      <c r="P560" s="134"/>
      <c r="Q560" s="92"/>
    </row>
    <row r="561" spans="1:17" ht="15.75" thickBot="1">
      <c r="A561" s="108"/>
      <c r="B561" s="117" t="s">
        <v>189</v>
      </c>
      <c r="C561" s="118" t="s">
        <v>190</v>
      </c>
      <c r="D561" s="119">
        <v>2.07</v>
      </c>
      <c r="E561" s="120">
        <v>9.73</v>
      </c>
      <c r="F561" s="121">
        <v>0</v>
      </c>
      <c r="G561" s="121">
        <v>0</v>
      </c>
      <c r="H561" s="121">
        <v>7.38</v>
      </c>
      <c r="I561" s="121">
        <v>2.35</v>
      </c>
      <c r="J561" s="121">
        <v>1.12</v>
      </c>
      <c r="K561" s="135">
        <v>1</v>
      </c>
      <c r="L561" s="123">
        <f>E561+F561+G561+H561+I561+J561+K561</f>
        <v>21.580000000000002</v>
      </c>
      <c r="M561" s="124">
        <v>5.49</v>
      </c>
      <c r="N561" s="123">
        <f>D561+L561+M561</f>
        <v>29.14</v>
      </c>
      <c r="O561" s="159">
        <v>2</v>
      </c>
      <c r="P561" s="125">
        <f>N561+O561</f>
        <v>31.14</v>
      </c>
      <c r="Q561" s="92"/>
    </row>
    <row r="562" spans="1:17" ht="15.75" thickBot="1">
      <c r="A562" s="108"/>
      <c r="B562" s="126"/>
      <c r="C562" s="127"/>
      <c r="D562" s="128"/>
      <c r="E562" s="129"/>
      <c r="F562" s="130"/>
      <c r="G562" s="130"/>
      <c r="H562" s="130"/>
      <c r="I562" s="130"/>
      <c r="J562" s="193"/>
      <c r="K562" s="131"/>
      <c r="L562" s="132"/>
      <c r="M562" s="216"/>
      <c r="N562" s="132"/>
      <c r="O562" s="217"/>
      <c r="P562" s="134"/>
      <c r="Q562" s="92"/>
    </row>
    <row r="563" spans="1:17" ht="15">
      <c r="A563" s="108"/>
      <c r="B563" s="117" t="s">
        <v>189</v>
      </c>
      <c r="C563" s="118" t="s">
        <v>55</v>
      </c>
      <c r="D563" s="119">
        <v>2.81</v>
      </c>
      <c r="E563" s="120">
        <v>13.81</v>
      </c>
      <c r="F563" s="121">
        <v>4.21</v>
      </c>
      <c r="G563" s="121">
        <v>0.94</v>
      </c>
      <c r="H563" s="121">
        <v>4.76</v>
      </c>
      <c r="I563" s="121">
        <v>2.26</v>
      </c>
      <c r="J563" s="121">
        <v>1.08</v>
      </c>
      <c r="K563" s="122">
        <v>0.63</v>
      </c>
      <c r="L563" s="123">
        <f>E563+F563+G563+H563+I563+J563+K563</f>
        <v>27.689999999999994</v>
      </c>
      <c r="M563" s="124">
        <v>6.62</v>
      </c>
      <c r="N563" s="123">
        <f>D563+L563+M563</f>
        <v>37.11999999999999</v>
      </c>
      <c r="O563" s="136">
        <v>2.5</v>
      </c>
      <c r="P563" s="125">
        <f>N563+O563</f>
        <v>39.61999999999999</v>
      </c>
      <c r="Q563" s="92"/>
    </row>
    <row r="564" spans="1:17" ht="15.75" thickBot="1">
      <c r="A564" s="97"/>
      <c r="B564" s="168"/>
      <c r="C564" s="157"/>
      <c r="D564" s="218"/>
      <c r="E564" s="219"/>
      <c r="F564" s="220"/>
      <c r="G564" s="220"/>
      <c r="H564" s="220"/>
      <c r="I564" s="220"/>
      <c r="J564" s="220"/>
      <c r="K564" s="221"/>
      <c r="L564" s="222"/>
      <c r="M564" s="171"/>
      <c r="N564" s="222"/>
      <c r="O564" s="171"/>
      <c r="P564" s="223"/>
      <c r="Q564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E114" sqref="E114"/>
    </sheetView>
  </sheetViews>
  <sheetFormatPr defaultColWidth="9.140625" defaultRowHeight="15"/>
  <cols>
    <col min="1" max="1" width="46.140625" style="0" customWidth="1"/>
    <col min="2" max="2" width="36.00390625" style="0" customWidth="1"/>
    <col min="3" max="3" width="30.00390625" style="0" customWidth="1"/>
    <col min="5" max="5" width="9.140625" style="0" customWidth="1"/>
  </cols>
  <sheetData>
    <row r="1" spans="1:2" ht="15">
      <c r="A1" s="6"/>
      <c r="B1" s="3" t="s">
        <v>191</v>
      </c>
    </row>
    <row r="2" spans="1:2" ht="15">
      <c r="A2" s="6"/>
      <c r="B2" s="3" t="s">
        <v>192</v>
      </c>
    </row>
    <row r="3" spans="1:2" ht="15">
      <c r="A3" s="5"/>
      <c r="B3" s="6"/>
    </row>
    <row r="4" spans="1:2" ht="15">
      <c r="A4" s="234" t="s">
        <v>193</v>
      </c>
      <c r="B4" s="234"/>
    </row>
    <row r="5" spans="1:5" ht="15">
      <c r="A5" s="233" t="s">
        <v>194</v>
      </c>
      <c r="B5" s="233"/>
      <c r="E5" s="12"/>
    </row>
    <row r="6" spans="1:5" ht="15">
      <c r="A6" s="233"/>
      <c r="B6" s="233"/>
      <c r="E6" s="11"/>
    </row>
    <row r="7" spans="1:2" ht="15">
      <c r="A7" s="4" t="s">
        <v>195</v>
      </c>
      <c r="B7" s="4" t="s">
        <v>196</v>
      </c>
    </row>
    <row r="8" spans="1:2" ht="15">
      <c r="A8" s="2">
        <v>1</v>
      </c>
      <c r="B8" s="2">
        <v>2</v>
      </c>
    </row>
    <row r="9" spans="1:5" ht="17.25" customHeight="1">
      <c r="A9" s="1" t="s">
        <v>197</v>
      </c>
      <c r="B9" s="1"/>
      <c r="E9" s="26"/>
    </row>
    <row r="10" spans="1:5" ht="13.5" customHeight="1">
      <c r="A10" s="1" t="s">
        <v>198</v>
      </c>
      <c r="B10" s="1"/>
      <c r="E10" s="26"/>
    </row>
    <row r="11" spans="1:5" ht="14.25" customHeight="1">
      <c r="A11" s="1" t="s">
        <v>199</v>
      </c>
      <c r="B11" s="7"/>
      <c r="E11" s="26"/>
    </row>
    <row r="12" spans="1:5" ht="24" customHeight="1">
      <c r="A12" s="8" t="s">
        <v>200</v>
      </c>
      <c r="B12" s="7" t="s">
        <v>201</v>
      </c>
      <c r="E12" s="26"/>
    </row>
    <row r="13" spans="1:5" ht="24" customHeight="1">
      <c r="A13" s="8" t="s">
        <v>202</v>
      </c>
      <c r="B13" s="7" t="s">
        <v>201</v>
      </c>
      <c r="E13" s="26"/>
    </row>
    <row r="14" spans="1:5" ht="18" customHeight="1">
      <c r="A14" s="8" t="s">
        <v>203</v>
      </c>
      <c r="B14" s="7" t="s">
        <v>204</v>
      </c>
      <c r="E14" s="26"/>
    </row>
    <row r="15" spans="1:5" ht="16.5" customHeight="1">
      <c r="A15" s="8" t="s">
        <v>205</v>
      </c>
      <c r="B15" s="7" t="s">
        <v>201</v>
      </c>
      <c r="E15" s="26"/>
    </row>
    <row r="16" spans="1:5" ht="15.75" customHeight="1">
      <c r="A16" s="1" t="s">
        <v>206</v>
      </c>
      <c r="B16" s="7"/>
      <c r="E16" s="26"/>
    </row>
    <row r="17" spans="1:2" ht="16.5" customHeight="1">
      <c r="A17" s="8" t="s">
        <v>207</v>
      </c>
      <c r="B17" s="7" t="s">
        <v>201</v>
      </c>
    </row>
    <row r="18" spans="1:2" ht="21.75" customHeight="1">
      <c r="A18" s="8" t="s">
        <v>208</v>
      </c>
      <c r="B18" s="7" t="s">
        <v>209</v>
      </c>
    </row>
    <row r="19" spans="1:2" ht="22.5" customHeight="1">
      <c r="A19" s="8" t="s">
        <v>210</v>
      </c>
      <c r="B19" s="7" t="s">
        <v>201</v>
      </c>
    </row>
    <row r="20" spans="1:2" ht="28.5" customHeight="1">
      <c r="A20" s="1" t="s">
        <v>211</v>
      </c>
      <c r="B20" s="1"/>
    </row>
    <row r="21" spans="1:2" ht="28.5" customHeight="1">
      <c r="A21" s="8" t="s">
        <v>212</v>
      </c>
      <c r="B21" s="7" t="s">
        <v>213</v>
      </c>
    </row>
    <row r="22" spans="1:2" ht="54" customHeight="1">
      <c r="A22" s="8" t="s">
        <v>214</v>
      </c>
      <c r="B22" s="7" t="s">
        <v>213</v>
      </c>
    </row>
    <row r="23" spans="1:2" ht="26.25" customHeight="1">
      <c r="A23" s="8" t="s">
        <v>215</v>
      </c>
      <c r="B23" s="7" t="s">
        <v>216</v>
      </c>
    </row>
    <row r="24" spans="1:2" ht="21" customHeight="1">
      <c r="A24" s="1" t="s">
        <v>217</v>
      </c>
      <c r="B24" s="7"/>
    </row>
    <row r="25" spans="1:2" ht="32.25" customHeight="1">
      <c r="A25" s="1" t="s">
        <v>218</v>
      </c>
      <c r="B25" s="1"/>
    </row>
    <row r="26" spans="1:2" ht="24">
      <c r="A26" s="8" t="s">
        <v>218</v>
      </c>
      <c r="B26" s="7" t="s">
        <v>219</v>
      </c>
    </row>
    <row r="27" spans="1:2" ht="34.5" customHeight="1">
      <c r="A27" s="8" t="s">
        <v>220</v>
      </c>
      <c r="B27" s="7" t="s">
        <v>221</v>
      </c>
    </row>
    <row r="28" spans="1:2" ht="21" customHeight="1">
      <c r="A28" s="8" t="s">
        <v>222</v>
      </c>
      <c r="B28" s="7" t="s">
        <v>219</v>
      </c>
    </row>
    <row r="29" spans="1:2" ht="22.5" customHeight="1">
      <c r="A29" s="8" t="s">
        <v>223</v>
      </c>
      <c r="B29" s="7" t="s">
        <v>224</v>
      </c>
    </row>
    <row r="30" spans="1:2" ht="20.25" customHeight="1">
      <c r="A30" s="8" t="s">
        <v>225</v>
      </c>
      <c r="B30" s="7" t="s">
        <v>226</v>
      </c>
    </row>
    <row r="31" spans="1:2" ht="52.5" customHeight="1">
      <c r="A31" s="8" t="s">
        <v>227</v>
      </c>
      <c r="B31" s="7" t="s">
        <v>226</v>
      </c>
    </row>
    <row r="32" spans="1:2" ht="28.5" customHeight="1">
      <c r="A32" s="8" t="s">
        <v>228</v>
      </c>
      <c r="B32" s="7" t="s">
        <v>216</v>
      </c>
    </row>
    <row r="33" spans="1:2" ht="29.25" customHeight="1">
      <c r="A33" s="8" t="s">
        <v>229</v>
      </c>
      <c r="B33" s="7" t="s">
        <v>216</v>
      </c>
    </row>
    <row r="34" spans="1:2" ht="31.5" customHeight="1">
      <c r="A34" s="8" t="s">
        <v>230</v>
      </c>
      <c r="B34" s="7" t="s">
        <v>231</v>
      </c>
    </row>
    <row r="35" spans="1:2" ht="36" customHeight="1">
      <c r="A35" s="8" t="s">
        <v>232</v>
      </c>
      <c r="B35" s="7" t="s">
        <v>216</v>
      </c>
    </row>
    <row r="36" spans="1:2" ht="35.25" customHeight="1">
      <c r="A36" s="8" t="s">
        <v>233</v>
      </c>
      <c r="B36" s="7" t="s">
        <v>224</v>
      </c>
    </row>
    <row r="37" spans="1:2" ht="25.5" customHeight="1">
      <c r="A37" s="8" t="s">
        <v>234</v>
      </c>
      <c r="B37" s="7" t="s">
        <v>226</v>
      </c>
    </row>
    <row r="38" spans="1:2" ht="23.25" customHeight="1">
      <c r="A38" s="8" t="s">
        <v>235</v>
      </c>
      <c r="B38" s="7" t="s">
        <v>226</v>
      </c>
    </row>
    <row r="39" spans="1:2" ht="22.5" customHeight="1">
      <c r="A39" s="1" t="s">
        <v>236</v>
      </c>
      <c r="B39" s="7"/>
    </row>
    <row r="40" spans="1:2" ht="19.5" customHeight="1">
      <c r="A40" s="8" t="s">
        <v>237</v>
      </c>
      <c r="B40" s="7" t="s">
        <v>238</v>
      </c>
    </row>
    <row r="41" spans="1:2" ht="24" customHeight="1">
      <c r="A41" s="8" t="s">
        <v>239</v>
      </c>
      <c r="B41" s="7" t="s">
        <v>219</v>
      </c>
    </row>
    <row r="42" spans="1:2" ht="26.25" customHeight="1">
      <c r="A42" s="8" t="s">
        <v>240</v>
      </c>
      <c r="B42" s="7" t="s">
        <v>231</v>
      </c>
    </row>
    <row r="43" spans="1:2" ht="24" customHeight="1">
      <c r="A43" s="8" t="s">
        <v>241</v>
      </c>
      <c r="B43" s="7" t="s">
        <v>242</v>
      </c>
    </row>
    <row r="44" spans="1:2" ht="32.25" customHeight="1">
      <c r="A44" s="8" t="s">
        <v>243</v>
      </c>
      <c r="B44" s="7" t="s">
        <v>244</v>
      </c>
    </row>
    <row r="45" spans="1:2" ht="21.75" customHeight="1">
      <c r="A45" s="8" t="s">
        <v>245</v>
      </c>
      <c r="B45" s="7" t="s">
        <v>224</v>
      </c>
    </row>
    <row r="46" spans="1:2" ht="25.5" customHeight="1">
      <c r="A46" s="1" t="s">
        <v>246</v>
      </c>
      <c r="B46" s="7" t="s">
        <v>226</v>
      </c>
    </row>
    <row r="47" spans="1:2" ht="23.25" customHeight="1">
      <c r="A47" s="1" t="s">
        <v>247</v>
      </c>
      <c r="B47" s="7"/>
    </row>
    <row r="48" spans="1:2" ht="24" customHeight="1">
      <c r="A48" s="1" t="s">
        <v>248</v>
      </c>
      <c r="B48" s="7" t="s">
        <v>249</v>
      </c>
    </row>
    <row r="49" spans="1:2" ht="24" customHeight="1">
      <c r="A49" s="1" t="s">
        <v>250</v>
      </c>
      <c r="B49" s="7" t="s">
        <v>251</v>
      </c>
    </row>
    <row r="50" spans="1:2" ht="25.5" customHeight="1">
      <c r="A50" s="1" t="s">
        <v>252</v>
      </c>
      <c r="B50" s="7"/>
    </row>
    <row r="51" spans="1:2" ht="29.25" customHeight="1">
      <c r="A51" s="1" t="s">
        <v>253</v>
      </c>
      <c r="B51" s="7"/>
    </row>
    <row r="52" spans="1:2" ht="25.5" customHeight="1">
      <c r="A52" s="8" t="s">
        <v>254</v>
      </c>
      <c r="B52" s="7" t="s">
        <v>224</v>
      </c>
    </row>
    <row r="53" spans="1:2" ht="45.75" customHeight="1">
      <c r="A53" s="8" t="s">
        <v>255</v>
      </c>
      <c r="B53" s="7" t="s">
        <v>213</v>
      </c>
    </row>
    <row r="54" spans="1:2" ht="24.75" customHeight="1">
      <c r="A54" s="1" t="s">
        <v>256</v>
      </c>
      <c r="B54" s="7"/>
    </row>
    <row r="55" spans="1:2" ht="36.75" customHeight="1">
      <c r="A55" s="8" t="s">
        <v>257</v>
      </c>
      <c r="B55" s="7" t="s">
        <v>219</v>
      </c>
    </row>
    <row r="56" spans="1:2" ht="21.75" customHeight="1">
      <c r="A56" s="8" t="s">
        <v>258</v>
      </c>
      <c r="B56" s="7" t="s">
        <v>219</v>
      </c>
    </row>
    <row r="57" spans="1:2" ht="33.75" customHeight="1">
      <c r="A57" s="8" t="s">
        <v>259</v>
      </c>
      <c r="B57" s="7" t="s">
        <v>219</v>
      </c>
    </row>
    <row r="58" spans="1:2" ht="31.5" customHeight="1">
      <c r="A58" s="1" t="s">
        <v>260</v>
      </c>
      <c r="B58" s="7"/>
    </row>
    <row r="59" spans="1:2" ht="49.5" customHeight="1">
      <c r="A59" s="8" t="s">
        <v>261</v>
      </c>
      <c r="B59" s="7" t="s">
        <v>226</v>
      </c>
    </row>
    <row r="60" spans="1:2" ht="44.25" customHeight="1">
      <c r="A60" s="8" t="s">
        <v>262</v>
      </c>
      <c r="B60" s="7" t="s">
        <v>263</v>
      </c>
    </row>
    <row r="61" spans="1:2" ht="39.75" customHeight="1">
      <c r="A61" s="1" t="s">
        <v>264</v>
      </c>
      <c r="B61" s="7" t="s">
        <v>219</v>
      </c>
    </row>
    <row r="62" spans="1:2" ht="35.25" customHeight="1">
      <c r="A62" s="1" t="s">
        <v>265</v>
      </c>
      <c r="B62" s="7"/>
    </row>
    <row r="63" spans="1:2" ht="51" customHeight="1">
      <c r="A63" s="8" t="s">
        <v>266</v>
      </c>
      <c r="B63" s="7" t="s">
        <v>216</v>
      </c>
    </row>
    <row r="64" spans="1:2" ht="15">
      <c r="A64" s="8" t="s">
        <v>267</v>
      </c>
      <c r="B64" s="7" t="s">
        <v>216</v>
      </c>
    </row>
    <row r="65" spans="1:2" ht="32.25" customHeight="1">
      <c r="A65" s="8" t="s">
        <v>268</v>
      </c>
      <c r="B65" s="7" t="s">
        <v>216</v>
      </c>
    </row>
    <row r="66" spans="1:2" ht="27" customHeight="1">
      <c r="A66" s="8" t="s">
        <v>269</v>
      </c>
      <c r="B66" s="7" t="s">
        <v>226</v>
      </c>
    </row>
    <row r="67" spans="1:2" ht="19.5" customHeight="1">
      <c r="A67" s="1" t="s">
        <v>270</v>
      </c>
      <c r="B67" s="1"/>
    </row>
    <row r="68" spans="1:2" ht="24" customHeight="1">
      <c r="A68" s="1" t="s">
        <v>271</v>
      </c>
      <c r="B68" s="7" t="s">
        <v>272</v>
      </c>
    </row>
    <row r="69" spans="1:2" ht="24.75" customHeight="1">
      <c r="A69" s="1" t="s">
        <v>273</v>
      </c>
      <c r="B69" s="7" t="s">
        <v>224</v>
      </c>
    </row>
    <row r="70" spans="1:2" ht="31.5" customHeight="1">
      <c r="A70" s="1" t="s">
        <v>274</v>
      </c>
      <c r="B70" s="7" t="s">
        <v>213</v>
      </c>
    </row>
    <row r="71" spans="1:2" ht="24.75" customHeight="1">
      <c r="A71" s="1" t="s">
        <v>275</v>
      </c>
      <c r="B71" s="7"/>
    </row>
    <row r="72" spans="1:2" ht="24.75" customHeight="1">
      <c r="A72" s="1" t="s">
        <v>276</v>
      </c>
      <c r="B72" s="7" t="s">
        <v>277</v>
      </c>
    </row>
    <row r="73" spans="1:2" ht="66" customHeight="1">
      <c r="A73" s="1" t="s">
        <v>278</v>
      </c>
      <c r="B73" s="7" t="s">
        <v>279</v>
      </c>
    </row>
    <row r="74" spans="1:2" ht="34.5" customHeight="1">
      <c r="A74" s="1" t="s">
        <v>280</v>
      </c>
      <c r="B74" s="7" t="s">
        <v>279</v>
      </c>
    </row>
    <row r="75" spans="1:2" ht="36.75" customHeight="1">
      <c r="A75" s="8" t="s">
        <v>281</v>
      </c>
      <c r="B75" s="7" t="s">
        <v>279</v>
      </c>
    </row>
    <row r="76" spans="1:2" ht="57" customHeight="1">
      <c r="A76" s="1" t="s">
        <v>282</v>
      </c>
      <c r="B76" s="7" t="s">
        <v>283</v>
      </c>
    </row>
    <row r="77" spans="1:2" ht="32.25" customHeight="1">
      <c r="A77" s="8" t="s">
        <v>284</v>
      </c>
      <c r="B77" s="7" t="s">
        <v>277</v>
      </c>
    </row>
    <row r="78" spans="1:2" ht="61.5" customHeight="1">
      <c r="A78" s="1" t="s">
        <v>285</v>
      </c>
      <c r="B78" s="7" t="s">
        <v>213</v>
      </c>
    </row>
    <row r="79" spans="1:2" ht="61.5" customHeight="1">
      <c r="A79" s="1" t="s">
        <v>286</v>
      </c>
      <c r="B79" s="7" t="s">
        <v>213</v>
      </c>
    </row>
    <row r="80" spans="1:2" ht="40.5" customHeight="1">
      <c r="A80" s="1" t="s">
        <v>287</v>
      </c>
      <c r="B80" s="7" t="s">
        <v>213</v>
      </c>
    </row>
    <row r="81" spans="1:2" ht="41.25" customHeight="1">
      <c r="A81" s="1" t="s">
        <v>288</v>
      </c>
      <c r="B81" s="7" t="s">
        <v>213</v>
      </c>
    </row>
    <row r="82" spans="1:2" ht="37.5" customHeight="1">
      <c r="A82" s="1" t="s">
        <v>289</v>
      </c>
      <c r="B82" s="7" t="s">
        <v>226</v>
      </c>
    </row>
    <row r="83" spans="1:2" ht="36" customHeight="1">
      <c r="A83" s="8" t="s">
        <v>290</v>
      </c>
      <c r="B83" s="7" t="s">
        <v>216</v>
      </c>
    </row>
    <row r="84" spans="1:2" ht="62.25" customHeight="1">
      <c r="A84" s="8" t="s">
        <v>291</v>
      </c>
      <c r="B84" s="7" t="s">
        <v>213</v>
      </c>
    </row>
    <row r="85" spans="1:2" ht="28.5" customHeight="1">
      <c r="A85" s="8" t="s">
        <v>292</v>
      </c>
      <c r="B85" s="7" t="s">
        <v>272</v>
      </c>
    </row>
    <row r="88" ht="15">
      <c r="B88" s="12" t="s">
        <v>379</v>
      </c>
    </row>
    <row r="89" ht="15">
      <c r="B89" s="12" t="s">
        <v>380</v>
      </c>
    </row>
    <row r="90" ht="15.75" thickBot="1"/>
    <row r="91" spans="1:3" ht="36.75" thickBot="1">
      <c r="A91" s="10" t="s">
        <v>381</v>
      </c>
      <c r="B91" s="10" t="s">
        <v>398</v>
      </c>
      <c r="C91" s="10" t="s">
        <v>415</v>
      </c>
    </row>
    <row r="92" spans="1:3" ht="54" customHeight="1" thickBot="1">
      <c r="A92" s="75" t="s">
        <v>382</v>
      </c>
      <c r="B92" s="75" t="s">
        <v>399</v>
      </c>
      <c r="C92" s="75" t="s">
        <v>251</v>
      </c>
    </row>
    <row r="93" spans="1:3" ht="51" customHeight="1" thickBot="1">
      <c r="A93" s="75" t="s">
        <v>383</v>
      </c>
      <c r="B93" s="75" t="s">
        <v>400</v>
      </c>
      <c r="C93" s="75" t="s">
        <v>251</v>
      </c>
    </row>
    <row r="94" spans="1:3" ht="43.5" customHeight="1" thickBot="1">
      <c r="A94" s="75" t="s">
        <v>384</v>
      </c>
      <c r="B94" s="75" t="s">
        <v>401</v>
      </c>
      <c r="C94" s="75" t="s">
        <v>251</v>
      </c>
    </row>
    <row r="95" spans="1:3" ht="76.5" customHeight="1" thickBot="1">
      <c r="A95" s="75" t="s">
        <v>385</v>
      </c>
      <c r="B95" s="75" t="s">
        <v>402</v>
      </c>
      <c r="C95" s="75" t="s">
        <v>251</v>
      </c>
    </row>
    <row r="96" spans="1:3" ht="50.25" customHeight="1" thickBot="1">
      <c r="A96" s="75" t="s">
        <v>386</v>
      </c>
      <c r="B96" s="75" t="s">
        <v>403</v>
      </c>
      <c r="C96" s="75" t="s">
        <v>251</v>
      </c>
    </row>
    <row r="97" spans="1:3" ht="23.25" customHeight="1" thickBot="1">
      <c r="A97" s="75" t="s">
        <v>387</v>
      </c>
      <c r="B97" s="75" t="s">
        <v>404</v>
      </c>
      <c r="C97" s="75" t="s">
        <v>251</v>
      </c>
    </row>
    <row r="98" spans="1:3" ht="24.75" thickBot="1">
      <c r="A98" s="75" t="s">
        <v>388</v>
      </c>
      <c r="B98" s="75" t="s">
        <v>405</v>
      </c>
      <c r="C98" s="75" t="s">
        <v>251</v>
      </c>
    </row>
    <row r="99" spans="1:3" ht="24" customHeight="1" thickBot="1">
      <c r="A99" s="75" t="s">
        <v>389</v>
      </c>
      <c r="B99" s="75" t="s">
        <v>406</v>
      </c>
      <c r="C99" s="75" t="s">
        <v>251</v>
      </c>
    </row>
    <row r="100" spans="1:3" ht="15.75" thickBot="1">
      <c r="A100" s="75" t="s">
        <v>390</v>
      </c>
      <c r="B100" s="75" t="s">
        <v>407</v>
      </c>
      <c r="C100" s="75" t="s">
        <v>251</v>
      </c>
    </row>
    <row r="101" spans="1:3" ht="69.75" customHeight="1" thickBot="1">
      <c r="A101" s="75" t="s">
        <v>391</v>
      </c>
      <c r="B101" s="75" t="s">
        <v>408</v>
      </c>
      <c r="C101" s="75" t="s">
        <v>416</v>
      </c>
    </row>
    <row r="102" spans="1:3" ht="60.75" thickBot="1">
      <c r="A102" s="75" t="s">
        <v>392</v>
      </c>
      <c r="B102" s="75" t="s">
        <v>409</v>
      </c>
      <c r="C102" s="75" t="s">
        <v>251</v>
      </c>
    </row>
    <row r="103" spans="1:3" ht="91.5" customHeight="1" thickBot="1">
      <c r="A103" s="75" t="s">
        <v>393</v>
      </c>
      <c r="B103" s="75" t="s">
        <v>410</v>
      </c>
      <c r="C103" s="75" t="s">
        <v>251</v>
      </c>
    </row>
    <row r="104" spans="1:3" ht="62.25" customHeight="1" thickBot="1">
      <c r="A104" s="75" t="s">
        <v>394</v>
      </c>
      <c r="B104" s="75" t="s">
        <v>411</v>
      </c>
      <c r="C104" s="75" t="s">
        <v>251</v>
      </c>
    </row>
    <row r="105" spans="1:3" ht="52.5" customHeight="1" thickBot="1">
      <c r="A105" s="75" t="s">
        <v>395</v>
      </c>
      <c r="B105" s="75" t="s">
        <v>412</v>
      </c>
      <c r="C105" s="75" t="s">
        <v>251</v>
      </c>
    </row>
    <row r="106" spans="1:3" ht="57.75" customHeight="1" thickBot="1">
      <c r="A106" s="75" t="s">
        <v>396</v>
      </c>
      <c r="B106" s="75" t="s">
        <v>413</v>
      </c>
      <c r="C106" s="75" t="s">
        <v>251</v>
      </c>
    </row>
    <row r="107" spans="1:3" ht="72.75" thickBot="1">
      <c r="A107" s="75" t="s">
        <v>397</v>
      </c>
      <c r="B107" s="75" t="s">
        <v>414</v>
      </c>
      <c r="C107" s="75" t="s">
        <v>251</v>
      </c>
    </row>
    <row r="110" ht="15">
      <c r="A110" s="76" t="s">
        <v>417</v>
      </c>
    </row>
    <row r="111" ht="84.75">
      <c r="A111" s="76" t="s">
        <v>418</v>
      </c>
    </row>
    <row r="112" ht="24.75">
      <c r="A112" s="76" t="s">
        <v>419</v>
      </c>
    </row>
  </sheetData>
  <sheetProtection/>
  <mergeCells count="3">
    <mergeCell ref="A6:B6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9.7109375" style="0" customWidth="1"/>
    <col min="2" max="2" width="6.28125" style="0" customWidth="1"/>
    <col min="12" max="12" width="75.57421875" style="0" customWidth="1"/>
  </cols>
  <sheetData>
    <row r="1" spans="1:12" ht="15.75" thickBot="1">
      <c r="A1" s="27" t="s">
        <v>293</v>
      </c>
      <c r="B1" s="26"/>
      <c r="C1" s="26"/>
      <c r="D1" s="70"/>
      <c r="E1" s="71"/>
      <c r="F1" s="72"/>
      <c r="G1" s="73"/>
      <c r="H1" s="74"/>
      <c r="I1" s="72"/>
      <c r="J1" s="73"/>
      <c r="K1" s="74"/>
      <c r="L1" s="45"/>
    </row>
    <row r="2" spans="1:12" ht="56.25">
      <c r="A2" s="29" t="s">
        <v>0</v>
      </c>
      <c r="B2" s="55" t="s">
        <v>1</v>
      </c>
      <c r="C2" s="32" t="s">
        <v>2</v>
      </c>
      <c r="D2" s="33" t="s">
        <v>3</v>
      </c>
      <c r="E2" s="34" t="s">
        <v>4</v>
      </c>
      <c r="F2" s="56" t="s">
        <v>5</v>
      </c>
      <c r="G2" s="57" t="s">
        <v>6</v>
      </c>
      <c r="H2" s="46" t="s">
        <v>7</v>
      </c>
      <c r="I2" s="58" t="s">
        <v>8</v>
      </c>
      <c r="J2" s="33" t="s">
        <v>9</v>
      </c>
      <c r="K2" s="34" t="s">
        <v>10</v>
      </c>
      <c r="L2" s="31" t="s">
        <v>698</v>
      </c>
    </row>
    <row r="3" spans="1:12" ht="15">
      <c r="A3" s="30" t="s">
        <v>11</v>
      </c>
      <c r="B3" s="35" t="s">
        <v>12</v>
      </c>
      <c r="C3" s="36">
        <v>28.41</v>
      </c>
      <c r="D3" s="37">
        <v>4.72</v>
      </c>
      <c r="E3" s="38">
        <f aca="true" t="shared" si="0" ref="E3:E66">C3+D3</f>
        <v>33.13</v>
      </c>
      <c r="F3" s="47">
        <v>28.41</v>
      </c>
      <c r="G3" s="49">
        <v>4.72</v>
      </c>
      <c r="H3" s="53">
        <f aca="true" t="shared" si="1" ref="H3:H66">F3+G3</f>
        <v>33.13</v>
      </c>
      <c r="I3" s="51">
        <f>F3</f>
        <v>28.41</v>
      </c>
      <c r="J3" s="42">
        <f>G3</f>
        <v>4.72</v>
      </c>
      <c r="K3" s="38">
        <f aca="true" t="shared" si="2" ref="K3:K66">I3+J3</f>
        <v>33.13</v>
      </c>
      <c r="L3" s="44" t="s">
        <v>13</v>
      </c>
    </row>
    <row r="4" spans="1:12" ht="15">
      <c r="A4" s="30" t="s">
        <v>11</v>
      </c>
      <c r="B4" s="35" t="s">
        <v>14</v>
      </c>
      <c r="C4" s="36">
        <v>25.22</v>
      </c>
      <c r="D4" s="37">
        <v>3.09</v>
      </c>
      <c r="E4" s="38">
        <f t="shared" si="0"/>
        <v>28.31</v>
      </c>
      <c r="F4" s="47">
        <v>25.22</v>
      </c>
      <c r="G4" s="49">
        <v>3.09</v>
      </c>
      <c r="H4" s="53">
        <f t="shared" si="1"/>
        <v>28.31</v>
      </c>
      <c r="I4" s="51">
        <v>29.14</v>
      </c>
      <c r="J4" s="42">
        <v>2</v>
      </c>
      <c r="K4" s="38">
        <f t="shared" si="2"/>
        <v>31.14</v>
      </c>
      <c r="L4" s="44" t="s">
        <v>15</v>
      </c>
    </row>
    <row r="5" spans="1:12" ht="15">
      <c r="A5" s="30" t="s">
        <v>16</v>
      </c>
      <c r="B5" s="35" t="s">
        <v>17</v>
      </c>
      <c r="C5" s="36">
        <v>34.9</v>
      </c>
      <c r="D5" s="37">
        <v>4.72</v>
      </c>
      <c r="E5" s="38">
        <f t="shared" si="0"/>
        <v>39.62</v>
      </c>
      <c r="F5" s="47">
        <v>34.9</v>
      </c>
      <c r="G5" s="49">
        <v>4.72</v>
      </c>
      <c r="H5" s="53">
        <f t="shared" si="1"/>
        <v>39.62</v>
      </c>
      <c r="I5" s="51">
        <v>37.12</v>
      </c>
      <c r="J5" s="42">
        <v>2.5</v>
      </c>
      <c r="K5" s="38">
        <f t="shared" si="2"/>
        <v>39.62</v>
      </c>
      <c r="L5" s="44" t="s">
        <v>18</v>
      </c>
    </row>
    <row r="6" spans="1:12" ht="15">
      <c r="A6" s="30" t="s">
        <v>16</v>
      </c>
      <c r="B6" s="35" t="s">
        <v>19</v>
      </c>
      <c r="C6" s="36">
        <v>34.9</v>
      </c>
      <c r="D6" s="37">
        <v>4.72</v>
      </c>
      <c r="E6" s="38">
        <f t="shared" si="0"/>
        <v>39.62</v>
      </c>
      <c r="F6" s="47">
        <v>34.9</v>
      </c>
      <c r="G6" s="49">
        <v>4.72</v>
      </c>
      <c r="H6" s="53">
        <f t="shared" si="1"/>
        <v>39.62</v>
      </c>
      <c r="I6" s="51">
        <f>F6</f>
        <v>34.9</v>
      </c>
      <c r="J6" s="42">
        <f>G6</f>
        <v>4.72</v>
      </c>
      <c r="K6" s="38">
        <f t="shared" si="2"/>
        <v>39.62</v>
      </c>
      <c r="L6" s="44" t="s">
        <v>18</v>
      </c>
    </row>
    <row r="7" spans="1:12" ht="15">
      <c r="A7" s="30" t="s">
        <v>16</v>
      </c>
      <c r="B7" s="35" t="s">
        <v>20</v>
      </c>
      <c r="C7" s="36">
        <v>25.22</v>
      </c>
      <c r="D7" s="37">
        <v>3.09</v>
      </c>
      <c r="E7" s="38">
        <f t="shared" si="0"/>
        <v>28.31</v>
      </c>
      <c r="F7" s="47">
        <v>25.22</v>
      </c>
      <c r="G7" s="49">
        <v>3.09</v>
      </c>
      <c r="H7" s="53">
        <f t="shared" si="1"/>
        <v>28.31</v>
      </c>
      <c r="I7" s="51">
        <v>28.05</v>
      </c>
      <c r="J7" s="42">
        <f>G7</f>
        <v>3.09</v>
      </c>
      <c r="K7" s="38">
        <f t="shared" si="2"/>
        <v>31.14</v>
      </c>
      <c r="L7" s="44" t="s">
        <v>15</v>
      </c>
    </row>
    <row r="8" spans="1:12" ht="15">
      <c r="A8" s="30" t="s">
        <v>16</v>
      </c>
      <c r="B8" s="35" t="s">
        <v>21</v>
      </c>
      <c r="C8" s="36">
        <v>34.04</v>
      </c>
      <c r="D8" s="37">
        <v>4.72</v>
      </c>
      <c r="E8" s="38">
        <f t="shared" si="0"/>
        <v>38.76</v>
      </c>
      <c r="F8" s="47">
        <v>34.04</v>
      </c>
      <c r="G8" s="49">
        <v>4.72</v>
      </c>
      <c r="H8" s="53">
        <f t="shared" si="1"/>
        <v>38.76</v>
      </c>
      <c r="I8" s="51">
        <v>36.26</v>
      </c>
      <c r="J8" s="42">
        <v>2.5</v>
      </c>
      <c r="K8" s="38">
        <f t="shared" si="2"/>
        <v>38.76</v>
      </c>
      <c r="L8" s="44" t="s">
        <v>22</v>
      </c>
    </row>
    <row r="9" spans="1:12" ht="15">
      <c r="A9" s="30" t="s">
        <v>16</v>
      </c>
      <c r="B9" s="35" t="s">
        <v>23</v>
      </c>
      <c r="C9" s="36">
        <v>34.9</v>
      </c>
      <c r="D9" s="37">
        <v>4.72</v>
      </c>
      <c r="E9" s="38">
        <f t="shared" si="0"/>
        <v>39.62</v>
      </c>
      <c r="F9" s="47">
        <v>34.9</v>
      </c>
      <c r="G9" s="49">
        <v>4.72</v>
      </c>
      <c r="H9" s="53">
        <f t="shared" si="1"/>
        <v>39.62</v>
      </c>
      <c r="I9" s="51">
        <v>37.12</v>
      </c>
      <c r="J9" s="42">
        <v>2.5</v>
      </c>
      <c r="K9" s="38">
        <f t="shared" si="2"/>
        <v>39.62</v>
      </c>
      <c r="L9" s="44" t="s">
        <v>18</v>
      </c>
    </row>
    <row r="10" spans="1:12" ht="15">
      <c r="A10" s="30" t="s">
        <v>24</v>
      </c>
      <c r="B10" s="35" t="s">
        <v>25</v>
      </c>
      <c r="C10" s="36">
        <v>25.22</v>
      </c>
      <c r="D10" s="37">
        <v>3.09</v>
      </c>
      <c r="E10" s="38">
        <f t="shared" si="0"/>
        <v>28.31</v>
      </c>
      <c r="F10" s="47">
        <v>25.22</v>
      </c>
      <c r="G10" s="49">
        <v>3.09</v>
      </c>
      <c r="H10" s="53">
        <f t="shared" si="1"/>
        <v>28.31</v>
      </c>
      <c r="I10" s="51">
        <v>29.14</v>
      </c>
      <c r="J10" s="42">
        <v>2</v>
      </c>
      <c r="K10" s="38">
        <f t="shared" si="2"/>
        <v>31.14</v>
      </c>
      <c r="L10" s="44" t="s">
        <v>15</v>
      </c>
    </row>
    <row r="11" spans="1:12" ht="15">
      <c r="A11" s="30" t="s">
        <v>26</v>
      </c>
      <c r="B11" s="35" t="s">
        <v>27</v>
      </c>
      <c r="C11" s="36">
        <v>34.04</v>
      </c>
      <c r="D11" s="37">
        <v>4.72</v>
      </c>
      <c r="E11" s="38">
        <f t="shared" si="0"/>
        <v>38.76</v>
      </c>
      <c r="F11" s="47">
        <v>34.04</v>
      </c>
      <c r="G11" s="49">
        <v>4.72</v>
      </c>
      <c r="H11" s="53">
        <f t="shared" si="1"/>
        <v>38.76</v>
      </c>
      <c r="I11" s="51">
        <f>F11</f>
        <v>34.04</v>
      </c>
      <c r="J11" s="42">
        <f>G11</f>
        <v>4.72</v>
      </c>
      <c r="K11" s="38">
        <f t="shared" si="2"/>
        <v>38.76</v>
      </c>
      <c r="L11" s="44" t="s">
        <v>22</v>
      </c>
    </row>
    <row r="12" spans="1:12" ht="15">
      <c r="A12" s="30" t="s">
        <v>26</v>
      </c>
      <c r="B12" s="35" t="s">
        <v>28</v>
      </c>
      <c r="C12" s="36">
        <v>34.04</v>
      </c>
      <c r="D12" s="37">
        <v>4.72</v>
      </c>
      <c r="E12" s="38">
        <f t="shared" si="0"/>
        <v>38.76</v>
      </c>
      <c r="F12" s="47">
        <v>34.04</v>
      </c>
      <c r="G12" s="49">
        <v>4.72</v>
      </c>
      <c r="H12" s="53">
        <f t="shared" si="1"/>
        <v>38.76</v>
      </c>
      <c r="I12" s="51">
        <v>36.26</v>
      </c>
      <c r="J12" s="42">
        <v>2.5</v>
      </c>
      <c r="K12" s="38">
        <f t="shared" si="2"/>
        <v>38.76</v>
      </c>
      <c r="L12" s="44" t="s">
        <v>22</v>
      </c>
    </row>
    <row r="13" spans="1:12" ht="15">
      <c r="A13" s="30" t="s">
        <v>26</v>
      </c>
      <c r="B13" s="35" t="s">
        <v>29</v>
      </c>
      <c r="C13" s="36">
        <v>34.04</v>
      </c>
      <c r="D13" s="37">
        <v>4.72</v>
      </c>
      <c r="E13" s="38">
        <f t="shared" si="0"/>
        <v>38.76</v>
      </c>
      <c r="F13" s="47">
        <v>34.04</v>
      </c>
      <c r="G13" s="49">
        <v>4.72</v>
      </c>
      <c r="H13" s="53">
        <f t="shared" si="1"/>
        <v>38.76</v>
      </c>
      <c r="I13" s="51">
        <f>F13</f>
        <v>34.04</v>
      </c>
      <c r="J13" s="42">
        <f>G13</f>
        <v>4.72</v>
      </c>
      <c r="K13" s="38">
        <f t="shared" si="2"/>
        <v>38.76</v>
      </c>
      <c r="L13" s="44" t="s">
        <v>22</v>
      </c>
    </row>
    <row r="14" spans="1:12" ht="15">
      <c r="A14" s="30" t="s">
        <v>26</v>
      </c>
      <c r="B14" s="35" t="s">
        <v>30</v>
      </c>
      <c r="C14" s="36">
        <v>34.04</v>
      </c>
      <c r="D14" s="37">
        <v>4.72</v>
      </c>
      <c r="E14" s="38">
        <f t="shared" si="0"/>
        <v>38.76</v>
      </c>
      <c r="F14" s="47">
        <v>32.9</v>
      </c>
      <c r="G14" s="49">
        <v>4.72</v>
      </c>
      <c r="H14" s="53">
        <f t="shared" si="1"/>
        <v>37.62</v>
      </c>
      <c r="I14" s="51">
        <v>34.04</v>
      </c>
      <c r="J14" s="42">
        <f>G14</f>
        <v>4.72</v>
      </c>
      <c r="K14" s="38">
        <f t="shared" si="2"/>
        <v>38.76</v>
      </c>
      <c r="L14" s="44" t="s">
        <v>22</v>
      </c>
    </row>
    <row r="15" spans="1:12" ht="15">
      <c r="A15" s="30" t="s">
        <v>31</v>
      </c>
      <c r="B15" s="35" t="s">
        <v>32</v>
      </c>
      <c r="C15" s="36">
        <v>20.98</v>
      </c>
      <c r="D15" s="37">
        <v>3.11</v>
      </c>
      <c r="E15" s="38">
        <f t="shared" si="0"/>
        <v>24.09</v>
      </c>
      <c r="F15" s="47">
        <v>20.98</v>
      </c>
      <c r="G15" s="49">
        <v>3.11</v>
      </c>
      <c r="H15" s="53">
        <f t="shared" si="1"/>
        <v>24.09</v>
      </c>
      <c r="I15" s="51">
        <v>24.5</v>
      </c>
      <c r="J15" s="42">
        <v>2</v>
      </c>
      <c r="K15" s="38">
        <f t="shared" si="2"/>
        <v>26.5</v>
      </c>
      <c r="L15" s="44" t="s">
        <v>33</v>
      </c>
    </row>
    <row r="16" spans="1:12" ht="15">
      <c r="A16" s="30" t="s">
        <v>31</v>
      </c>
      <c r="B16" s="35" t="s">
        <v>27</v>
      </c>
      <c r="C16" s="36">
        <v>20.98</v>
      </c>
      <c r="D16" s="37">
        <v>3.11</v>
      </c>
      <c r="E16" s="38">
        <f t="shared" si="0"/>
        <v>24.09</v>
      </c>
      <c r="F16" s="47">
        <v>20.98</v>
      </c>
      <c r="G16" s="49">
        <v>3.11</v>
      </c>
      <c r="H16" s="53">
        <f t="shared" si="1"/>
        <v>24.09</v>
      </c>
      <c r="I16" s="51">
        <v>24.5</v>
      </c>
      <c r="J16" s="42">
        <v>2</v>
      </c>
      <c r="K16" s="38">
        <f t="shared" si="2"/>
        <v>26.5</v>
      </c>
      <c r="L16" s="44" t="s">
        <v>33</v>
      </c>
    </row>
    <row r="17" spans="1:12" ht="15">
      <c r="A17" s="30" t="s">
        <v>31</v>
      </c>
      <c r="B17" s="35" t="s">
        <v>28</v>
      </c>
      <c r="C17" s="36">
        <v>32.68</v>
      </c>
      <c r="D17" s="37">
        <v>1.44</v>
      </c>
      <c r="E17" s="38">
        <f t="shared" si="0"/>
        <v>34.12</v>
      </c>
      <c r="F17" s="47">
        <v>32.68</v>
      </c>
      <c r="G17" s="49">
        <v>1.44</v>
      </c>
      <c r="H17" s="53">
        <f t="shared" si="1"/>
        <v>34.12</v>
      </c>
      <c r="I17" s="51">
        <f>F17</f>
        <v>32.68</v>
      </c>
      <c r="J17" s="42">
        <f>G17</f>
        <v>1.44</v>
      </c>
      <c r="K17" s="38">
        <f t="shared" si="2"/>
        <v>34.12</v>
      </c>
      <c r="L17" s="44" t="s">
        <v>22</v>
      </c>
    </row>
    <row r="18" spans="1:12" ht="15">
      <c r="A18" s="30" t="s">
        <v>31</v>
      </c>
      <c r="B18" s="35" t="s">
        <v>12</v>
      </c>
      <c r="C18" s="36">
        <v>25.22</v>
      </c>
      <c r="D18" s="37">
        <v>3.09</v>
      </c>
      <c r="E18" s="38">
        <f t="shared" si="0"/>
        <v>28.31</v>
      </c>
      <c r="F18" s="47">
        <v>25.22</v>
      </c>
      <c r="G18" s="49">
        <v>3.09</v>
      </c>
      <c r="H18" s="53">
        <f t="shared" si="1"/>
        <v>28.31</v>
      </c>
      <c r="I18" s="51">
        <v>29.14</v>
      </c>
      <c r="J18" s="42">
        <v>2</v>
      </c>
      <c r="K18" s="38">
        <f t="shared" si="2"/>
        <v>31.14</v>
      </c>
      <c r="L18" s="44" t="s">
        <v>15</v>
      </c>
    </row>
    <row r="19" spans="1:12" ht="15">
      <c r="A19" s="30" t="s">
        <v>31</v>
      </c>
      <c r="B19" s="35" t="s">
        <v>34</v>
      </c>
      <c r="C19" s="36">
        <v>25.22</v>
      </c>
      <c r="D19" s="37">
        <v>3.09</v>
      </c>
      <c r="E19" s="38">
        <f t="shared" si="0"/>
        <v>28.31</v>
      </c>
      <c r="F19" s="47">
        <v>25.22</v>
      </c>
      <c r="G19" s="49">
        <v>3.09</v>
      </c>
      <c r="H19" s="53">
        <f t="shared" si="1"/>
        <v>28.31</v>
      </c>
      <c r="I19" s="51">
        <v>29.14</v>
      </c>
      <c r="J19" s="42">
        <v>2</v>
      </c>
      <c r="K19" s="38">
        <f t="shared" si="2"/>
        <v>31.14</v>
      </c>
      <c r="L19" s="44" t="s">
        <v>15</v>
      </c>
    </row>
    <row r="20" spans="1:12" ht="15">
      <c r="A20" s="30" t="s">
        <v>31</v>
      </c>
      <c r="B20" s="35" t="s">
        <v>35</v>
      </c>
      <c r="C20" s="36">
        <v>34.04</v>
      </c>
      <c r="D20" s="37">
        <v>4.72</v>
      </c>
      <c r="E20" s="38">
        <f t="shared" si="0"/>
        <v>38.76</v>
      </c>
      <c r="F20" s="47">
        <v>34.04</v>
      </c>
      <c r="G20" s="49">
        <v>4.72</v>
      </c>
      <c r="H20" s="53">
        <f t="shared" si="1"/>
        <v>38.76</v>
      </c>
      <c r="I20" s="51">
        <f>F20</f>
        <v>34.04</v>
      </c>
      <c r="J20" s="42">
        <f>G20</f>
        <v>4.72</v>
      </c>
      <c r="K20" s="38">
        <f t="shared" si="2"/>
        <v>38.76</v>
      </c>
      <c r="L20" s="44" t="s">
        <v>22</v>
      </c>
    </row>
    <row r="21" spans="1:12" ht="15">
      <c r="A21" s="30" t="s">
        <v>31</v>
      </c>
      <c r="B21" s="35" t="s">
        <v>36</v>
      </c>
      <c r="C21" s="36">
        <v>34.04</v>
      </c>
      <c r="D21" s="37">
        <v>4.72</v>
      </c>
      <c r="E21" s="38">
        <f t="shared" si="0"/>
        <v>38.76</v>
      </c>
      <c r="F21" s="47">
        <v>34.04</v>
      </c>
      <c r="G21" s="49">
        <v>4.72</v>
      </c>
      <c r="H21" s="53">
        <f t="shared" si="1"/>
        <v>38.76</v>
      </c>
      <c r="I21" s="51">
        <v>36.26</v>
      </c>
      <c r="J21" s="42">
        <v>2.5</v>
      </c>
      <c r="K21" s="38">
        <f t="shared" si="2"/>
        <v>38.76</v>
      </c>
      <c r="L21" s="44" t="s">
        <v>22</v>
      </c>
    </row>
    <row r="22" spans="1:12" ht="15">
      <c r="A22" s="27" t="s">
        <v>37</v>
      </c>
      <c r="B22" s="39" t="s">
        <v>38</v>
      </c>
      <c r="C22" s="28">
        <v>24.43</v>
      </c>
      <c r="D22" s="40">
        <v>3.09</v>
      </c>
      <c r="E22" s="41">
        <f t="shared" si="0"/>
        <v>27.52</v>
      </c>
      <c r="F22" s="48">
        <v>24.43</v>
      </c>
      <c r="G22" s="50">
        <v>3.09</v>
      </c>
      <c r="H22" s="54">
        <f t="shared" si="1"/>
        <v>27.52</v>
      </c>
      <c r="I22" s="52">
        <v>28.28</v>
      </c>
      <c r="J22" s="43">
        <v>2</v>
      </c>
      <c r="K22" s="41">
        <f t="shared" si="2"/>
        <v>30.28</v>
      </c>
      <c r="L22" s="45" t="s">
        <v>39</v>
      </c>
    </row>
    <row r="23" spans="1:12" ht="15">
      <c r="A23" s="30" t="s">
        <v>37</v>
      </c>
      <c r="B23" s="35" t="s">
        <v>38</v>
      </c>
      <c r="C23" s="36">
        <v>42.54</v>
      </c>
      <c r="D23" s="37">
        <v>0</v>
      </c>
      <c r="E23" s="38">
        <f t="shared" si="0"/>
        <v>42.54</v>
      </c>
      <c r="F23" s="47">
        <v>42.54</v>
      </c>
      <c r="G23" s="49">
        <v>0</v>
      </c>
      <c r="H23" s="53">
        <f t="shared" si="1"/>
        <v>42.54</v>
      </c>
      <c r="I23" s="51">
        <v>45.68</v>
      </c>
      <c r="J23" s="42">
        <f aca="true" t="shared" si="3" ref="J23:J28">G23</f>
        <v>0</v>
      </c>
      <c r="K23" s="38">
        <f t="shared" si="2"/>
        <v>45.68</v>
      </c>
      <c r="L23" s="44" t="s">
        <v>39</v>
      </c>
    </row>
    <row r="24" spans="1:12" ht="15">
      <c r="A24" s="30" t="s">
        <v>40</v>
      </c>
      <c r="B24" s="35" t="s">
        <v>41</v>
      </c>
      <c r="C24" s="36">
        <v>34.9</v>
      </c>
      <c r="D24" s="37">
        <v>4.72</v>
      </c>
      <c r="E24" s="38">
        <f t="shared" si="0"/>
        <v>39.62</v>
      </c>
      <c r="F24" s="47">
        <v>34.9</v>
      </c>
      <c r="G24" s="49">
        <v>4.72</v>
      </c>
      <c r="H24" s="53">
        <f t="shared" si="1"/>
        <v>39.62</v>
      </c>
      <c r="I24" s="51">
        <f>F24</f>
        <v>34.9</v>
      </c>
      <c r="J24" s="42">
        <f t="shared" si="3"/>
        <v>4.72</v>
      </c>
      <c r="K24" s="38">
        <f t="shared" si="2"/>
        <v>39.62</v>
      </c>
      <c r="L24" s="44" t="s">
        <v>18</v>
      </c>
    </row>
    <row r="25" spans="1:12" ht="15">
      <c r="A25" s="30" t="s">
        <v>40</v>
      </c>
      <c r="B25" s="35" t="s">
        <v>42</v>
      </c>
      <c r="C25" s="36">
        <v>34.9</v>
      </c>
      <c r="D25" s="37">
        <v>4.72</v>
      </c>
      <c r="E25" s="38">
        <f t="shared" si="0"/>
        <v>39.62</v>
      </c>
      <c r="F25" s="47">
        <v>34.9</v>
      </c>
      <c r="G25" s="49">
        <v>4.72</v>
      </c>
      <c r="H25" s="53">
        <f t="shared" si="1"/>
        <v>39.62</v>
      </c>
      <c r="I25" s="51">
        <f>F25</f>
        <v>34.9</v>
      </c>
      <c r="J25" s="42">
        <f t="shared" si="3"/>
        <v>4.72</v>
      </c>
      <c r="K25" s="38">
        <f t="shared" si="2"/>
        <v>39.62</v>
      </c>
      <c r="L25" s="44" t="s">
        <v>18</v>
      </c>
    </row>
    <row r="26" spans="1:12" ht="15">
      <c r="A26" s="30" t="s">
        <v>43</v>
      </c>
      <c r="B26" s="35" t="s">
        <v>44</v>
      </c>
      <c r="C26" s="36">
        <v>35.58</v>
      </c>
      <c r="D26" s="37">
        <v>4.72</v>
      </c>
      <c r="E26" s="38">
        <f t="shared" si="0"/>
        <v>40.3</v>
      </c>
      <c r="F26" s="47">
        <v>35.58</v>
      </c>
      <c r="G26" s="49">
        <v>4.72</v>
      </c>
      <c r="H26" s="53">
        <f t="shared" si="1"/>
        <v>40.3</v>
      </c>
      <c r="I26" s="51">
        <v>35.63</v>
      </c>
      <c r="J26" s="42">
        <f t="shared" si="3"/>
        <v>4.72</v>
      </c>
      <c r="K26" s="38">
        <f t="shared" si="2"/>
        <v>40.35</v>
      </c>
      <c r="L26" s="44" t="s">
        <v>18</v>
      </c>
    </row>
    <row r="27" spans="1:12" ht="15">
      <c r="A27" s="30" t="s">
        <v>43</v>
      </c>
      <c r="B27" s="35" t="s">
        <v>38</v>
      </c>
      <c r="C27" s="36">
        <v>34.9</v>
      </c>
      <c r="D27" s="37">
        <v>4.72</v>
      </c>
      <c r="E27" s="38">
        <f t="shared" si="0"/>
        <v>39.62</v>
      </c>
      <c r="F27" s="47">
        <v>34.9</v>
      </c>
      <c r="G27" s="49">
        <v>4.72</v>
      </c>
      <c r="H27" s="53">
        <f t="shared" si="1"/>
        <v>39.62</v>
      </c>
      <c r="I27" s="51">
        <f>F27</f>
        <v>34.9</v>
      </c>
      <c r="J27" s="42">
        <f t="shared" si="3"/>
        <v>4.72</v>
      </c>
      <c r="K27" s="38">
        <f t="shared" si="2"/>
        <v>39.62</v>
      </c>
      <c r="L27" s="44" t="s">
        <v>18</v>
      </c>
    </row>
    <row r="28" spans="1:12" ht="15">
      <c r="A28" s="30" t="s">
        <v>45</v>
      </c>
      <c r="B28" s="35" t="s">
        <v>46</v>
      </c>
      <c r="C28" s="36">
        <v>24.43</v>
      </c>
      <c r="D28" s="37">
        <v>3.09</v>
      </c>
      <c r="E28" s="38">
        <f t="shared" si="0"/>
        <v>27.52</v>
      </c>
      <c r="F28" s="47">
        <v>24.43</v>
      </c>
      <c r="G28" s="49">
        <v>3.09</v>
      </c>
      <c r="H28" s="53">
        <f t="shared" si="1"/>
        <v>27.52</v>
      </c>
      <c r="I28" s="51">
        <f>F28</f>
        <v>24.43</v>
      </c>
      <c r="J28" s="42">
        <f t="shared" si="3"/>
        <v>3.09</v>
      </c>
      <c r="K28" s="38">
        <f t="shared" si="2"/>
        <v>27.52</v>
      </c>
      <c r="L28" s="44" t="s">
        <v>39</v>
      </c>
    </row>
    <row r="29" spans="1:12" ht="15">
      <c r="A29" s="30" t="s">
        <v>45</v>
      </c>
      <c r="B29" s="35" t="s">
        <v>47</v>
      </c>
      <c r="C29" s="36">
        <v>25.22</v>
      </c>
      <c r="D29" s="37">
        <v>3.09</v>
      </c>
      <c r="E29" s="38">
        <f t="shared" si="0"/>
        <v>28.31</v>
      </c>
      <c r="F29" s="47">
        <v>25.22</v>
      </c>
      <c r="G29" s="49">
        <v>3.09</v>
      </c>
      <c r="H29" s="53">
        <f t="shared" si="1"/>
        <v>28.31</v>
      </c>
      <c r="I29" s="51">
        <v>29.14</v>
      </c>
      <c r="J29" s="42">
        <v>2</v>
      </c>
      <c r="K29" s="38">
        <f t="shared" si="2"/>
        <v>31.14</v>
      </c>
      <c r="L29" s="44" t="s">
        <v>15</v>
      </c>
    </row>
    <row r="30" spans="1:12" ht="15">
      <c r="A30" s="30" t="s">
        <v>45</v>
      </c>
      <c r="B30" s="35" t="s">
        <v>48</v>
      </c>
      <c r="C30" s="36">
        <v>24.43</v>
      </c>
      <c r="D30" s="37">
        <v>3.09</v>
      </c>
      <c r="E30" s="38">
        <f t="shared" si="0"/>
        <v>27.52</v>
      </c>
      <c r="F30" s="47">
        <v>24.43</v>
      </c>
      <c r="G30" s="49">
        <v>3.09</v>
      </c>
      <c r="H30" s="53">
        <f t="shared" si="1"/>
        <v>27.52</v>
      </c>
      <c r="I30" s="51">
        <f>F30</f>
        <v>24.43</v>
      </c>
      <c r="J30" s="42">
        <f>G30</f>
        <v>3.09</v>
      </c>
      <c r="K30" s="38">
        <f t="shared" si="2"/>
        <v>27.52</v>
      </c>
      <c r="L30" s="44" t="s">
        <v>39</v>
      </c>
    </row>
    <row r="31" spans="1:12" ht="15">
      <c r="A31" s="30" t="s">
        <v>45</v>
      </c>
      <c r="B31" s="35" t="s">
        <v>49</v>
      </c>
      <c r="C31" s="36">
        <v>25.22</v>
      </c>
      <c r="D31" s="37">
        <v>3.09</v>
      </c>
      <c r="E31" s="38">
        <f t="shared" si="0"/>
        <v>28.31</v>
      </c>
      <c r="F31" s="47">
        <v>25.22</v>
      </c>
      <c r="G31" s="49">
        <v>3.09</v>
      </c>
      <c r="H31" s="53">
        <f t="shared" si="1"/>
        <v>28.31</v>
      </c>
      <c r="I31" s="51">
        <f>F31</f>
        <v>25.22</v>
      </c>
      <c r="J31" s="42">
        <f>G31</f>
        <v>3.09</v>
      </c>
      <c r="K31" s="38">
        <f t="shared" si="2"/>
        <v>28.31</v>
      </c>
      <c r="L31" s="44" t="s">
        <v>15</v>
      </c>
    </row>
    <row r="32" spans="1:12" ht="15">
      <c r="A32" s="30" t="s">
        <v>45</v>
      </c>
      <c r="B32" s="35" t="s">
        <v>50</v>
      </c>
      <c r="C32" s="36">
        <v>34.9</v>
      </c>
      <c r="D32" s="37">
        <v>4.72</v>
      </c>
      <c r="E32" s="38">
        <f t="shared" si="0"/>
        <v>39.62</v>
      </c>
      <c r="F32" s="47">
        <v>34.9</v>
      </c>
      <c r="G32" s="49">
        <v>4.72</v>
      </c>
      <c r="H32" s="53">
        <f t="shared" si="1"/>
        <v>39.62</v>
      </c>
      <c r="I32" s="51">
        <v>37.12</v>
      </c>
      <c r="J32" s="42">
        <v>2.5</v>
      </c>
      <c r="K32" s="38">
        <f t="shared" si="2"/>
        <v>39.62</v>
      </c>
      <c r="L32" s="44" t="s">
        <v>18</v>
      </c>
    </row>
    <row r="33" spans="1:12" ht="15">
      <c r="A33" s="30" t="s">
        <v>45</v>
      </c>
      <c r="B33" s="35" t="s">
        <v>51</v>
      </c>
      <c r="C33" s="36">
        <v>24.43</v>
      </c>
      <c r="D33" s="37">
        <v>3.09</v>
      </c>
      <c r="E33" s="38">
        <f t="shared" si="0"/>
        <v>27.52</v>
      </c>
      <c r="F33" s="47">
        <v>24.43</v>
      </c>
      <c r="G33" s="49">
        <v>3.09</v>
      </c>
      <c r="H33" s="53">
        <f t="shared" si="1"/>
        <v>27.52</v>
      </c>
      <c r="I33" s="51">
        <v>28.28</v>
      </c>
      <c r="J33" s="42">
        <v>2</v>
      </c>
      <c r="K33" s="38">
        <f t="shared" si="2"/>
        <v>30.28</v>
      </c>
      <c r="L33" s="44" t="s">
        <v>39</v>
      </c>
    </row>
    <row r="34" spans="1:12" ht="15">
      <c r="A34" s="30" t="s">
        <v>45</v>
      </c>
      <c r="B34" s="35" t="s">
        <v>52</v>
      </c>
      <c r="C34" s="36">
        <v>25.22</v>
      </c>
      <c r="D34" s="37">
        <v>3.09</v>
      </c>
      <c r="E34" s="38">
        <f t="shared" si="0"/>
        <v>28.31</v>
      </c>
      <c r="F34" s="47">
        <v>25.22</v>
      </c>
      <c r="G34" s="49">
        <v>3.09</v>
      </c>
      <c r="H34" s="53">
        <f t="shared" si="1"/>
        <v>28.31</v>
      </c>
      <c r="I34" s="51">
        <v>28.05</v>
      </c>
      <c r="J34" s="42">
        <f>G34</f>
        <v>3.09</v>
      </c>
      <c r="K34" s="38">
        <f t="shared" si="2"/>
        <v>31.14</v>
      </c>
      <c r="L34" s="44" t="s">
        <v>15</v>
      </c>
    </row>
    <row r="35" spans="1:12" ht="15">
      <c r="A35" s="30" t="s">
        <v>45</v>
      </c>
      <c r="B35" s="35" t="s">
        <v>53</v>
      </c>
      <c r="C35" s="36">
        <v>25.22</v>
      </c>
      <c r="D35" s="37">
        <v>3.09</v>
      </c>
      <c r="E35" s="38">
        <f t="shared" si="0"/>
        <v>28.31</v>
      </c>
      <c r="F35" s="47">
        <v>25.22</v>
      </c>
      <c r="G35" s="49">
        <v>3.09</v>
      </c>
      <c r="H35" s="53">
        <f t="shared" si="1"/>
        <v>28.31</v>
      </c>
      <c r="I35" s="51">
        <v>29.14</v>
      </c>
      <c r="J35" s="42">
        <v>2</v>
      </c>
      <c r="K35" s="38">
        <f t="shared" si="2"/>
        <v>31.14</v>
      </c>
      <c r="L35" s="44" t="s">
        <v>15</v>
      </c>
    </row>
    <row r="36" spans="1:12" ht="15">
      <c r="A36" s="30" t="s">
        <v>54</v>
      </c>
      <c r="B36" s="35" t="s">
        <v>55</v>
      </c>
      <c r="C36" s="36">
        <v>20.24</v>
      </c>
      <c r="D36" s="37">
        <v>3.11</v>
      </c>
      <c r="E36" s="38">
        <f t="shared" si="0"/>
        <v>23.349999999999998</v>
      </c>
      <c r="F36" s="47">
        <v>20.24</v>
      </c>
      <c r="G36" s="49">
        <v>3.11</v>
      </c>
      <c r="H36" s="53">
        <f t="shared" si="1"/>
        <v>23.349999999999998</v>
      </c>
      <c r="I36" s="51">
        <v>23.69</v>
      </c>
      <c r="J36" s="42">
        <v>2</v>
      </c>
      <c r="K36" s="38">
        <f t="shared" si="2"/>
        <v>25.69</v>
      </c>
      <c r="L36" s="44" t="s">
        <v>56</v>
      </c>
    </row>
    <row r="37" spans="1:12" ht="15">
      <c r="A37" s="30" t="s">
        <v>54</v>
      </c>
      <c r="B37" s="35" t="s">
        <v>57</v>
      </c>
      <c r="C37" s="36">
        <v>25.22</v>
      </c>
      <c r="D37" s="37">
        <v>3.09</v>
      </c>
      <c r="E37" s="38">
        <f t="shared" si="0"/>
        <v>28.31</v>
      </c>
      <c r="F37" s="47">
        <v>25.22</v>
      </c>
      <c r="G37" s="49">
        <v>3.09</v>
      </c>
      <c r="H37" s="53">
        <f t="shared" si="1"/>
        <v>28.31</v>
      </c>
      <c r="I37" s="51">
        <f aca="true" t="shared" si="4" ref="I37:J39">F37</f>
        <v>25.22</v>
      </c>
      <c r="J37" s="42">
        <f t="shared" si="4"/>
        <v>3.09</v>
      </c>
      <c r="K37" s="38">
        <f t="shared" si="2"/>
        <v>28.31</v>
      </c>
      <c r="L37" s="44" t="s">
        <v>15</v>
      </c>
    </row>
    <row r="38" spans="1:12" ht="15">
      <c r="A38" s="30" t="s">
        <v>54</v>
      </c>
      <c r="B38" s="35" t="s">
        <v>12</v>
      </c>
      <c r="C38" s="36">
        <v>25.22</v>
      </c>
      <c r="D38" s="37">
        <v>3.09</v>
      </c>
      <c r="E38" s="38">
        <f t="shared" si="0"/>
        <v>28.31</v>
      </c>
      <c r="F38" s="47">
        <v>25.22</v>
      </c>
      <c r="G38" s="49">
        <v>3.09</v>
      </c>
      <c r="H38" s="53">
        <f t="shared" si="1"/>
        <v>28.31</v>
      </c>
      <c r="I38" s="51">
        <f t="shared" si="4"/>
        <v>25.22</v>
      </c>
      <c r="J38" s="42">
        <f t="shared" si="4"/>
        <v>3.09</v>
      </c>
      <c r="K38" s="38">
        <f t="shared" si="2"/>
        <v>28.31</v>
      </c>
      <c r="L38" s="44" t="s">
        <v>15</v>
      </c>
    </row>
    <row r="39" spans="1:12" ht="15">
      <c r="A39" s="30" t="s">
        <v>58</v>
      </c>
      <c r="B39" s="35" t="s">
        <v>59</v>
      </c>
      <c r="C39" s="36">
        <v>20.24</v>
      </c>
      <c r="D39" s="37">
        <v>3.11</v>
      </c>
      <c r="E39" s="38">
        <f t="shared" si="0"/>
        <v>23.349999999999998</v>
      </c>
      <c r="F39" s="47">
        <v>20.24</v>
      </c>
      <c r="G39" s="49">
        <v>3.11</v>
      </c>
      <c r="H39" s="53">
        <f t="shared" si="1"/>
        <v>23.349999999999998</v>
      </c>
      <c r="I39" s="51">
        <f t="shared" si="4"/>
        <v>20.24</v>
      </c>
      <c r="J39" s="42">
        <f t="shared" si="4"/>
        <v>3.11</v>
      </c>
      <c r="K39" s="38">
        <f t="shared" si="2"/>
        <v>23.349999999999998</v>
      </c>
      <c r="L39" s="44" t="s">
        <v>56</v>
      </c>
    </row>
    <row r="40" spans="1:12" ht="15">
      <c r="A40" s="224" t="s">
        <v>16</v>
      </c>
      <c r="B40" s="224" t="s">
        <v>60</v>
      </c>
      <c r="C40" s="225">
        <v>34.9</v>
      </c>
      <c r="D40" s="226">
        <v>4.72</v>
      </c>
      <c r="E40" s="227">
        <f>C40+D40</f>
        <v>39.62</v>
      </c>
      <c r="F40" s="228">
        <v>34.9</v>
      </c>
      <c r="G40" s="229">
        <v>4.72</v>
      </c>
      <c r="H40" s="227">
        <f>F40+G40</f>
        <v>39.62</v>
      </c>
      <c r="I40" s="228">
        <v>37.12</v>
      </c>
      <c r="J40" s="229">
        <v>2.5</v>
      </c>
      <c r="K40" s="227">
        <f>I40+J40</f>
        <v>39.62</v>
      </c>
      <c r="L40" s="230" t="s">
        <v>697</v>
      </c>
    </row>
    <row r="41" spans="1:12" ht="15">
      <c r="A41" s="30" t="s">
        <v>16</v>
      </c>
      <c r="B41" s="35" t="s">
        <v>62</v>
      </c>
      <c r="C41" s="36">
        <v>25.22</v>
      </c>
      <c r="D41" s="37">
        <v>3.09</v>
      </c>
      <c r="E41" s="38">
        <f t="shared" si="0"/>
        <v>28.31</v>
      </c>
      <c r="F41" s="47">
        <v>25.22</v>
      </c>
      <c r="G41" s="49">
        <v>3.09</v>
      </c>
      <c r="H41" s="53">
        <f t="shared" si="1"/>
        <v>28.31</v>
      </c>
      <c r="I41" s="51">
        <v>29.14</v>
      </c>
      <c r="J41" s="42">
        <v>2</v>
      </c>
      <c r="K41" s="38">
        <f t="shared" si="2"/>
        <v>31.14</v>
      </c>
      <c r="L41" s="44" t="s">
        <v>15</v>
      </c>
    </row>
    <row r="42" spans="1:12" ht="15">
      <c r="A42" s="30" t="s">
        <v>16</v>
      </c>
      <c r="B42" s="35" t="s">
        <v>63</v>
      </c>
      <c r="C42" s="36">
        <v>34.04</v>
      </c>
      <c r="D42" s="37">
        <v>4.72</v>
      </c>
      <c r="E42" s="38">
        <f t="shared" si="0"/>
        <v>38.76</v>
      </c>
      <c r="F42" s="47">
        <v>34.04</v>
      </c>
      <c r="G42" s="49">
        <v>4.72</v>
      </c>
      <c r="H42" s="53">
        <f t="shared" si="1"/>
        <v>38.76</v>
      </c>
      <c r="I42" s="51">
        <f>F42</f>
        <v>34.04</v>
      </c>
      <c r="J42" s="42">
        <f>G42</f>
        <v>4.72</v>
      </c>
      <c r="K42" s="38">
        <f t="shared" si="2"/>
        <v>38.76</v>
      </c>
      <c r="L42" s="44" t="s">
        <v>22</v>
      </c>
    </row>
    <row r="43" spans="1:12" ht="15">
      <c r="A43" s="30" t="s">
        <v>16</v>
      </c>
      <c r="B43" s="35" t="s">
        <v>64</v>
      </c>
      <c r="C43" s="36">
        <v>25.22</v>
      </c>
      <c r="D43" s="37">
        <v>3.09</v>
      </c>
      <c r="E43" s="38">
        <f t="shared" si="0"/>
        <v>28.31</v>
      </c>
      <c r="F43" s="47">
        <v>25.22</v>
      </c>
      <c r="G43" s="49">
        <v>3.09</v>
      </c>
      <c r="H43" s="53">
        <f t="shared" si="1"/>
        <v>28.31</v>
      </c>
      <c r="I43" s="51">
        <v>29.14</v>
      </c>
      <c r="J43" s="42">
        <v>2</v>
      </c>
      <c r="K43" s="38">
        <f t="shared" si="2"/>
        <v>31.14</v>
      </c>
      <c r="L43" s="44" t="s">
        <v>15</v>
      </c>
    </row>
    <row r="44" spans="1:12" ht="15">
      <c r="A44" s="30" t="s">
        <v>16</v>
      </c>
      <c r="B44" s="35" t="s">
        <v>65</v>
      </c>
      <c r="C44" s="36">
        <v>25.22</v>
      </c>
      <c r="D44" s="37">
        <v>3.09</v>
      </c>
      <c r="E44" s="38">
        <f t="shared" si="0"/>
        <v>28.31</v>
      </c>
      <c r="F44" s="47">
        <v>25.22</v>
      </c>
      <c r="G44" s="49">
        <v>3.09</v>
      </c>
      <c r="H44" s="53">
        <f t="shared" si="1"/>
        <v>28.31</v>
      </c>
      <c r="I44" s="51">
        <v>28.05</v>
      </c>
      <c r="J44" s="42">
        <f>G44</f>
        <v>3.09</v>
      </c>
      <c r="K44" s="38">
        <f t="shared" si="2"/>
        <v>31.14</v>
      </c>
      <c r="L44" s="44" t="s">
        <v>15</v>
      </c>
    </row>
    <row r="45" spans="1:12" ht="15">
      <c r="A45" s="30" t="s">
        <v>24</v>
      </c>
      <c r="B45" s="35" t="s">
        <v>66</v>
      </c>
      <c r="C45" s="36">
        <v>25.22</v>
      </c>
      <c r="D45" s="37">
        <v>3.09</v>
      </c>
      <c r="E45" s="38">
        <f t="shared" si="0"/>
        <v>28.31</v>
      </c>
      <c r="F45" s="47">
        <v>25.22</v>
      </c>
      <c r="G45" s="49">
        <v>3.09</v>
      </c>
      <c r="H45" s="53">
        <f t="shared" si="1"/>
        <v>28.31</v>
      </c>
      <c r="I45" s="51">
        <v>28.05</v>
      </c>
      <c r="J45" s="42">
        <f>G45</f>
        <v>3.09</v>
      </c>
      <c r="K45" s="38">
        <f t="shared" si="2"/>
        <v>31.14</v>
      </c>
      <c r="L45" s="44" t="s">
        <v>15</v>
      </c>
    </row>
    <row r="46" spans="1:12" ht="15">
      <c r="A46" s="30" t="s">
        <v>24</v>
      </c>
      <c r="B46" s="35" t="s">
        <v>67</v>
      </c>
      <c r="C46" s="36">
        <v>25.22</v>
      </c>
      <c r="D46" s="37">
        <v>3.09</v>
      </c>
      <c r="E46" s="38">
        <f t="shared" si="0"/>
        <v>28.31</v>
      </c>
      <c r="F46" s="47">
        <v>25.22</v>
      </c>
      <c r="G46" s="49">
        <v>3.09</v>
      </c>
      <c r="H46" s="53">
        <f t="shared" si="1"/>
        <v>28.31</v>
      </c>
      <c r="I46" s="51">
        <v>28.05</v>
      </c>
      <c r="J46" s="42">
        <f>G46</f>
        <v>3.09</v>
      </c>
      <c r="K46" s="38">
        <f t="shared" si="2"/>
        <v>31.14</v>
      </c>
      <c r="L46" s="44" t="s">
        <v>15</v>
      </c>
    </row>
    <row r="47" spans="1:12" ht="15">
      <c r="A47" s="30" t="s">
        <v>24</v>
      </c>
      <c r="B47" s="35" t="s">
        <v>68</v>
      </c>
      <c r="C47" s="36">
        <v>25.22</v>
      </c>
      <c r="D47" s="37">
        <v>3.09</v>
      </c>
      <c r="E47" s="38">
        <f t="shared" si="0"/>
        <v>28.31</v>
      </c>
      <c r="F47" s="47">
        <v>25.22</v>
      </c>
      <c r="G47" s="49">
        <v>3.09</v>
      </c>
      <c r="H47" s="53">
        <f t="shared" si="1"/>
        <v>28.31</v>
      </c>
      <c r="I47" s="51">
        <v>28.05</v>
      </c>
      <c r="J47" s="42">
        <v>3.09</v>
      </c>
      <c r="K47" s="38">
        <f t="shared" si="2"/>
        <v>31.14</v>
      </c>
      <c r="L47" s="44" t="s">
        <v>15</v>
      </c>
    </row>
    <row r="48" spans="1:12" ht="15">
      <c r="A48" s="30" t="s">
        <v>24</v>
      </c>
      <c r="B48" s="35" t="s">
        <v>69</v>
      </c>
      <c r="C48" s="36">
        <v>20.24</v>
      </c>
      <c r="D48" s="37">
        <v>3.11</v>
      </c>
      <c r="E48" s="38">
        <f t="shared" si="0"/>
        <v>23.349999999999998</v>
      </c>
      <c r="F48" s="47">
        <v>20.24</v>
      </c>
      <c r="G48" s="49">
        <v>3.11</v>
      </c>
      <c r="H48" s="53">
        <f t="shared" si="1"/>
        <v>23.349999999999998</v>
      </c>
      <c r="I48" s="51">
        <v>22.58</v>
      </c>
      <c r="J48" s="42">
        <f>G48</f>
        <v>3.11</v>
      </c>
      <c r="K48" s="38">
        <f t="shared" si="2"/>
        <v>25.689999999999998</v>
      </c>
      <c r="L48" s="44" t="s">
        <v>56</v>
      </c>
    </row>
    <row r="49" spans="1:12" ht="15">
      <c r="A49" s="30" t="s">
        <v>24</v>
      </c>
      <c r="B49" s="35" t="s">
        <v>70</v>
      </c>
      <c r="C49" s="36">
        <v>25.22</v>
      </c>
      <c r="D49" s="37">
        <v>3.09</v>
      </c>
      <c r="E49" s="38">
        <f t="shared" si="0"/>
        <v>28.31</v>
      </c>
      <c r="F49" s="47">
        <v>25.22</v>
      </c>
      <c r="G49" s="49">
        <v>3.09</v>
      </c>
      <c r="H49" s="53">
        <f t="shared" si="1"/>
        <v>28.31</v>
      </c>
      <c r="I49" s="51">
        <v>28.05</v>
      </c>
      <c r="J49" s="42">
        <f>G49</f>
        <v>3.09</v>
      </c>
      <c r="K49" s="38">
        <f t="shared" si="2"/>
        <v>31.14</v>
      </c>
      <c r="L49" s="44" t="s">
        <v>15</v>
      </c>
    </row>
    <row r="50" spans="1:12" ht="15">
      <c r="A50" s="30" t="s">
        <v>24</v>
      </c>
      <c r="B50" s="35" t="s">
        <v>71</v>
      </c>
      <c r="C50" s="36">
        <v>25.22</v>
      </c>
      <c r="D50" s="37">
        <v>3.09</v>
      </c>
      <c r="E50" s="38">
        <f t="shared" si="0"/>
        <v>28.31</v>
      </c>
      <c r="F50" s="47">
        <v>25.22</v>
      </c>
      <c r="G50" s="49">
        <v>3.09</v>
      </c>
      <c r="H50" s="53">
        <f t="shared" si="1"/>
        <v>28.31</v>
      </c>
      <c r="I50" s="51">
        <v>28.05</v>
      </c>
      <c r="J50" s="42">
        <f>G50</f>
        <v>3.09</v>
      </c>
      <c r="K50" s="38">
        <f t="shared" si="2"/>
        <v>31.14</v>
      </c>
      <c r="L50" s="44" t="s">
        <v>15</v>
      </c>
    </row>
    <row r="51" spans="1:12" ht="15">
      <c r="A51" s="30" t="s">
        <v>26</v>
      </c>
      <c r="B51" s="35" t="s">
        <v>72</v>
      </c>
      <c r="C51" s="36">
        <v>24.43</v>
      </c>
      <c r="D51" s="37">
        <v>3.09</v>
      </c>
      <c r="E51" s="38">
        <f t="shared" si="0"/>
        <v>27.52</v>
      </c>
      <c r="F51" s="47">
        <v>24.43</v>
      </c>
      <c r="G51" s="49">
        <v>3.09</v>
      </c>
      <c r="H51" s="53">
        <f t="shared" si="1"/>
        <v>27.52</v>
      </c>
      <c r="I51" s="51">
        <v>28.28</v>
      </c>
      <c r="J51" s="42">
        <v>2</v>
      </c>
      <c r="K51" s="38">
        <f t="shared" si="2"/>
        <v>30.28</v>
      </c>
      <c r="L51" s="44" t="s">
        <v>39</v>
      </c>
    </row>
    <row r="52" spans="1:12" ht="15">
      <c r="A52" s="30" t="s">
        <v>26</v>
      </c>
      <c r="B52" s="35" t="s">
        <v>73</v>
      </c>
      <c r="C52" s="36">
        <v>24.43</v>
      </c>
      <c r="D52" s="37">
        <v>3.09</v>
      </c>
      <c r="E52" s="38">
        <f t="shared" si="0"/>
        <v>27.52</v>
      </c>
      <c r="F52" s="47">
        <v>24.43</v>
      </c>
      <c r="G52" s="49">
        <v>3.09</v>
      </c>
      <c r="H52" s="53">
        <f t="shared" si="1"/>
        <v>27.52</v>
      </c>
      <c r="I52" s="51">
        <f>F52</f>
        <v>24.43</v>
      </c>
      <c r="J52" s="42">
        <f>G52</f>
        <v>3.09</v>
      </c>
      <c r="K52" s="38">
        <f t="shared" si="2"/>
        <v>27.52</v>
      </c>
      <c r="L52" s="44" t="s">
        <v>39</v>
      </c>
    </row>
    <row r="53" spans="1:12" ht="15">
      <c r="A53" s="30" t="s">
        <v>26</v>
      </c>
      <c r="B53" s="35" t="s">
        <v>74</v>
      </c>
      <c r="C53" s="36">
        <v>24.43</v>
      </c>
      <c r="D53" s="37">
        <v>3.09</v>
      </c>
      <c r="E53" s="38">
        <f t="shared" si="0"/>
        <v>27.52</v>
      </c>
      <c r="F53" s="47">
        <v>24.43</v>
      </c>
      <c r="G53" s="49">
        <v>3.09</v>
      </c>
      <c r="H53" s="53">
        <f t="shared" si="1"/>
        <v>27.52</v>
      </c>
      <c r="I53" s="51">
        <v>28.28</v>
      </c>
      <c r="J53" s="42">
        <v>2</v>
      </c>
      <c r="K53" s="38">
        <f t="shared" si="2"/>
        <v>30.28</v>
      </c>
      <c r="L53" s="44" t="s">
        <v>39</v>
      </c>
    </row>
    <row r="54" spans="1:12" ht="15">
      <c r="A54" s="30" t="s">
        <v>75</v>
      </c>
      <c r="B54" s="35" t="s">
        <v>27</v>
      </c>
      <c r="C54" s="36">
        <v>25.22</v>
      </c>
      <c r="D54" s="37">
        <v>3.09</v>
      </c>
      <c r="E54" s="38">
        <f t="shared" si="0"/>
        <v>28.31</v>
      </c>
      <c r="F54" s="47">
        <v>25.22</v>
      </c>
      <c r="G54" s="49">
        <v>3.09</v>
      </c>
      <c r="H54" s="53">
        <f t="shared" si="1"/>
        <v>28.31</v>
      </c>
      <c r="I54" s="51">
        <v>28.05</v>
      </c>
      <c r="J54" s="42">
        <f aca="true" t="shared" si="5" ref="J54:J62">G54</f>
        <v>3.09</v>
      </c>
      <c r="K54" s="38">
        <f t="shared" si="2"/>
        <v>31.14</v>
      </c>
      <c r="L54" s="44" t="s">
        <v>15</v>
      </c>
    </row>
    <row r="55" spans="1:12" ht="15">
      <c r="A55" s="27" t="s">
        <v>75</v>
      </c>
      <c r="B55" s="39" t="s">
        <v>28</v>
      </c>
      <c r="C55" s="28">
        <v>24.43</v>
      </c>
      <c r="D55" s="40">
        <v>3.09</v>
      </c>
      <c r="E55" s="41">
        <f t="shared" si="0"/>
        <v>27.52</v>
      </c>
      <c r="F55" s="48">
        <v>24.43</v>
      </c>
      <c r="G55" s="50">
        <v>3.09</v>
      </c>
      <c r="H55" s="54">
        <f t="shared" si="1"/>
        <v>27.52</v>
      </c>
      <c r="I55" s="52">
        <v>27.19</v>
      </c>
      <c r="J55" s="43">
        <f t="shared" si="5"/>
        <v>3.09</v>
      </c>
      <c r="K55" s="41">
        <f t="shared" si="2"/>
        <v>30.28</v>
      </c>
      <c r="L55" s="45" t="s">
        <v>39</v>
      </c>
    </row>
    <row r="56" spans="1:12" ht="15">
      <c r="A56" s="30" t="s">
        <v>75</v>
      </c>
      <c r="B56" s="35" t="s">
        <v>44</v>
      </c>
      <c r="C56" s="36">
        <v>25.22</v>
      </c>
      <c r="D56" s="37">
        <v>3.09</v>
      </c>
      <c r="E56" s="38">
        <f t="shared" si="0"/>
        <v>28.31</v>
      </c>
      <c r="F56" s="47">
        <v>25.22</v>
      </c>
      <c r="G56" s="49">
        <v>3.09</v>
      </c>
      <c r="H56" s="53">
        <f t="shared" si="1"/>
        <v>28.31</v>
      </c>
      <c r="I56" s="51">
        <v>28.05</v>
      </c>
      <c r="J56" s="42">
        <f t="shared" si="5"/>
        <v>3.09</v>
      </c>
      <c r="K56" s="38">
        <f t="shared" si="2"/>
        <v>31.14</v>
      </c>
      <c r="L56" s="44" t="s">
        <v>15</v>
      </c>
    </row>
    <row r="57" spans="1:12" ht="15">
      <c r="A57" s="30" t="s">
        <v>75</v>
      </c>
      <c r="B57" s="35" t="s">
        <v>38</v>
      </c>
      <c r="C57" s="36">
        <v>25.22</v>
      </c>
      <c r="D57" s="37">
        <v>3.09</v>
      </c>
      <c r="E57" s="38">
        <f t="shared" si="0"/>
        <v>28.31</v>
      </c>
      <c r="F57" s="47">
        <v>25.22</v>
      </c>
      <c r="G57" s="49">
        <v>3.09</v>
      </c>
      <c r="H57" s="53">
        <f t="shared" si="1"/>
        <v>28.31</v>
      </c>
      <c r="I57" s="51">
        <f>F57</f>
        <v>25.22</v>
      </c>
      <c r="J57" s="42">
        <f t="shared" si="5"/>
        <v>3.09</v>
      </c>
      <c r="K57" s="38">
        <f t="shared" si="2"/>
        <v>28.31</v>
      </c>
      <c r="L57" s="44" t="s">
        <v>15</v>
      </c>
    </row>
    <row r="58" spans="1:12" ht="15">
      <c r="A58" s="30" t="s">
        <v>75</v>
      </c>
      <c r="B58" s="35" t="s">
        <v>76</v>
      </c>
      <c r="C58" s="36">
        <v>25.22</v>
      </c>
      <c r="D58" s="37">
        <v>3.09</v>
      </c>
      <c r="E58" s="38">
        <f t="shared" si="0"/>
        <v>28.31</v>
      </c>
      <c r="F58" s="47">
        <v>25.22</v>
      </c>
      <c r="G58" s="49">
        <v>3.09</v>
      </c>
      <c r="H58" s="53">
        <f t="shared" si="1"/>
        <v>28.31</v>
      </c>
      <c r="I58" s="51">
        <v>28.05</v>
      </c>
      <c r="J58" s="42">
        <f t="shared" si="5"/>
        <v>3.09</v>
      </c>
      <c r="K58" s="38">
        <f t="shared" si="2"/>
        <v>31.14</v>
      </c>
      <c r="L58" s="44" t="s">
        <v>15</v>
      </c>
    </row>
    <row r="59" spans="1:12" ht="15">
      <c r="A59" s="30" t="s">
        <v>75</v>
      </c>
      <c r="B59" s="35" t="s">
        <v>59</v>
      </c>
      <c r="C59" s="36">
        <v>34.04</v>
      </c>
      <c r="D59" s="37">
        <v>4.72</v>
      </c>
      <c r="E59" s="38">
        <f t="shared" si="0"/>
        <v>38.76</v>
      </c>
      <c r="F59" s="47">
        <v>34.04</v>
      </c>
      <c r="G59" s="49">
        <v>4.72</v>
      </c>
      <c r="H59" s="53">
        <f t="shared" si="1"/>
        <v>38.76</v>
      </c>
      <c r="I59" s="51">
        <f>F59</f>
        <v>34.04</v>
      </c>
      <c r="J59" s="42">
        <f t="shared" si="5"/>
        <v>4.72</v>
      </c>
      <c r="K59" s="38">
        <f t="shared" si="2"/>
        <v>38.76</v>
      </c>
      <c r="L59" s="44" t="s">
        <v>22</v>
      </c>
    </row>
    <row r="60" spans="1:12" ht="15">
      <c r="A60" s="30" t="s">
        <v>75</v>
      </c>
      <c r="B60" s="35" t="s">
        <v>77</v>
      </c>
      <c r="C60" s="36">
        <v>25.22</v>
      </c>
      <c r="D60" s="37">
        <v>3.09</v>
      </c>
      <c r="E60" s="38">
        <f t="shared" si="0"/>
        <v>28.31</v>
      </c>
      <c r="F60" s="47">
        <v>25.22</v>
      </c>
      <c r="G60" s="49">
        <v>3.09</v>
      </c>
      <c r="H60" s="53">
        <f t="shared" si="1"/>
        <v>28.31</v>
      </c>
      <c r="I60" s="51">
        <v>28.05</v>
      </c>
      <c r="J60" s="42">
        <f t="shared" si="5"/>
        <v>3.09</v>
      </c>
      <c r="K60" s="38">
        <f t="shared" si="2"/>
        <v>31.14</v>
      </c>
      <c r="L60" s="44" t="s">
        <v>15</v>
      </c>
    </row>
    <row r="61" spans="1:12" ht="15">
      <c r="A61" s="30" t="s">
        <v>75</v>
      </c>
      <c r="B61" s="35" t="s">
        <v>72</v>
      </c>
      <c r="C61" s="36">
        <v>25.22</v>
      </c>
      <c r="D61" s="37">
        <v>3.09</v>
      </c>
      <c r="E61" s="38">
        <f t="shared" si="0"/>
        <v>28.31</v>
      </c>
      <c r="F61" s="47">
        <v>25.22</v>
      </c>
      <c r="G61" s="49">
        <v>3.09</v>
      </c>
      <c r="H61" s="53">
        <f t="shared" si="1"/>
        <v>28.31</v>
      </c>
      <c r="I61" s="51">
        <f>F61</f>
        <v>25.22</v>
      </c>
      <c r="J61" s="42">
        <f t="shared" si="5"/>
        <v>3.09</v>
      </c>
      <c r="K61" s="38">
        <f t="shared" si="2"/>
        <v>28.31</v>
      </c>
      <c r="L61" s="44" t="s">
        <v>15</v>
      </c>
    </row>
    <row r="62" spans="1:12" ht="15">
      <c r="A62" s="30" t="s">
        <v>75</v>
      </c>
      <c r="B62" s="35" t="s">
        <v>78</v>
      </c>
      <c r="C62" s="36">
        <v>34.9</v>
      </c>
      <c r="D62" s="37">
        <v>4.72</v>
      </c>
      <c r="E62" s="38">
        <f t="shared" si="0"/>
        <v>39.62</v>
      </c>
      <c r="F62" s="47">
        <v>34.9</v>
      </c>
      <c r="G62" s="49">
        <v>4.72</v>
      </c>
      <c r="H62" s="53">
        <f t="shared" si="1"/>
        <v>39.62</v>
      </c>
      <c r="I62" s="51">
        <f>F62</f>
        <v>34.9</v>
      </c>
      <c r="J62" s="42">
        <f t="shared" si="5"/>
        <v>4.72</v>
      </c>
      <c r="K62" s="38">
        <f t="shared" si="2"/>
        <v>39.62</v>
      </c>
      <c r="L62" s="44" t="s">
        <v>18</v>
      </c>
    </row>
    <row r="63" spans="1:12" ht="15">
      <c r="A63" s="30" t="s">
        <v>79</v>
      </c>
      <c r="B63" s="35" t="s">
        <v>80</v>
      </c>
      <c r="C63" s="36">
        <v>34.9</v>
      </c>
      <c r="D63" s="37">
        <v>4.72</v>
      </c>
      <c r="E63" s="38">
        <f t="shared" si="0"/>
        <v>39.62</v>
      </c>
      <c r="F63" s="47">
        <v>34.9</v>
      </c>
      <c r="G63" s="49">
        <v>4.72</v>
      </c>
      <c r="H63" s="53">
        <f t="shared" si="1"/>
        <v>39.62</v>
      </c>
      <c r="I63" s="51">
        <v>37.12</v>
      </c>
      <c r="J63" s="42">
        <v>2.5</v>
      </c>
      <c r="K63" s="38">
        <f t="shared" si="2"/>
        <v>39.62</v>
      </c>
      <c r="L63" s="44" t="s">
        <v>18</v>
      </c>
    </row>
    <row r="64" spans="1:12" ht="15">
      <c r="A64" s="30" t="s">
        <v>81</v>
      </c>
      <c r="B64" s="35" t="s">
        <v>76</v>
      </c>
      <c r="C64" s="36">
        <v>25.22</v>
      </c>
      <c r="D64" s="37">
        <v>3.09</v>
      </c>
      <c r="E64" s="38">
        <f t="shared" si="0"/>
        <v>28.31</v>
      </c>
      <c r="F64" s="47">
        <v>25.22</v>
      </c>
      <c r="G64" s="49">
        <v>3.09</v>
      </c>
      <c r="H64" s="53">
        <f t="shared" si="1"/>
        <v>28.31</v>
      </c>
      <c r="I64" s="51">
        <v>28.05</v>
      </c>
      <c r="J64" s="42">
        <f>G64</f>
        <v>3.09</v>
      </c>
      <c r="K64" s="38">
        <f t="shared" si="2"/>
        <v>31.14</v>
      </c>
      <c r="L64" s="44" t="s">
        <v>15</v>
      </c>
    </row>
    <row r="65" spans="1:12" ht="15">
      <c r="A65" s="30" t="s">
        <v>81</v>
      </c>
      <c r="B65" s="35" t="s">
        <v>82</v>
      </c>
      <c r="C65" s="36">
        <v>25.22</v>
      </c>
      <c r="D65" s="37">
        <v>3.09</v>
      </c>
      <c r="E65" s="38">
        <f t="shared" si="0"/>
        <v>28.31</v>
      </c>
      <c r="F65" s="47">
        <v>25.22</v>
      </c>
      <c r="G65" s="49">
        <v>3.09</v>
      </c>
      <c r="H65" s="53">
        <f t="shared" si="1"/>
        <v>28.31</v>
      </c>
      <c r="I65" s="51">
        <v>28.05</v>
      </c>
      <c r="J65" s="42">
        <f>G65</f>
        <v>3.09</v>
      </c>
      <c r="K65" s="38">
        <f t="shared" si="2"/>
        <v>31.14</v>
      </c>
      <c r="L65" s="44" t="s">
        <v>15</v>
      </c>
    </row>
    <row r="66" spans="1:12" ht="15">
      <c r="A66" s="30" t="s">
        <v>81</v>
      </c>
      <c r="B66" s="35" t="s">
        <v>83</v>
      </c>
      <c r="C66" s="36">
        <v>25.22</v>
      </c>
      <c r="D66" s="37">
        <v>3.09</v>
      </c>
      <c r="E66" s="38">
        <f t="shared" si="0"/>
        <v>28.31</v>
      </c>
      <c r="F66" s="47">
        <v>25.22</v>
      </c>
      <c r="G66" s="49">
        <v>3.09</v>
      </c>
      <c r="H66" s="53">
        <f t="shared" si="1"/>
        <v>28.31</v>
      </c>
      <c r="I66" s="51">
        <v>28.05</v>
      </c>
      <c r="J66" s="42">
        <f>G66</f>
        <v>3.09</v>
      </c>
      <c r="K66" s="38">
        <f t="shared" si="2"/>
        <v>31.14</v>
      </c>
      <c r="L66" s="44" t="s">
        <v>15</v>
      </c>
    </row>
    <row r="67" spans="1:12" ht="15">
      <c r="A67" s="30" t="s">
        <v>84</v>
      </c>
      <c r="B67" s="35" t="s">
        <v>85</v>
      </c>
      <c r="C67" s="36">
        <v>34.9</v>
      </c>
      <c r="D67" s="37">
        <v>4.72</v>
      </c>
      <c r="E67" s="38">
        <f aca="true" t="shared" si="6" ref="E67:E130">C67+D67</f>
        <v>39.62</v>
      </c>
      <c r="F67" s="47">
        <v>34.9</v>
      </c>
      <c r="G67" s="49">
        <v>4.72</v>
      </c>
      <c r="H67" s="53">
        <f aca="true" t="shared" si="7" ref="H67:H130">F67+G67</f>
        <v>39.62</v>
      </c>
      <c r="I67" s="51">
        <v>37.12</v>
      </c>
      <c r="J67" s="42">
        <v>2.5</v>
      </c>
      <c r="K67" s="38">
        <f aca="true" t="shared" si="8" ref="K67:K130">I67+J67</f>
        <v>39.62</v>
      </c>
      <c r="L67" s="44" t="s">
        <v>18</v>
      </c>
    </row>
    <row r="68" spans="1:12" ht="15">
      <c r="A68" s="30" t="s">
        <v>84</v>
      </c>
      <c r="B68" s="35" t="s">
        <v>86</v>
      </c>
      <c r="C68" s="36">
        <v>34.9</v>
      </c>
      <c r="D68" s="37">
        <v>4.72</v>
      </c>
      <c r="E68" s="38">
        <f t="shared" si="6"/>
        <v>39.62</v>
      </c>
      <c r="F68" s="47">
        <v>34.9</v>
      </c>
      <c r="G68" s="49">
        <v>4.72</v>
      </c>
      <c r="H68" s="53">
        <f t="shared" si="7"/>
        <v>39.62</v>
      </c>
      <c r="I68" s="51">
        <v>37.12</v>
      </c>
      <c r="J68" s="42">
        <v>2.5</v>
      </c>
      <c r="K68" s="38">
        <f t="shared" si="8"/>
        <v>39.62</v>
      </c>
      <c r="L68" s="44" t="s">
        <v>18</v>
      </c>
    </row>
    <row r="69" spans="1:12" ht="15">
      <c r="A69" s="30" t="s">
        <v>87</v>
      </c>
      <c r="B69" s="35" t="s">
        <v>42</v>
      </c>
      <c r="C69" s="36">
        <v>25.22</v>
      </c>
      <c r="D69" s="37">
        <v>3.09</v>
      </c>
      <c r="E69" s="38">
        <f t="shared" si="6"/>
        <v>28.31</v>
      </c>
      <c r="F69" s="47">
        <v>25.22</v>
      </c>
      <c r="G69" s="49">
        <v>3.09</v>
      </c>
      <c r="H69" s="53">
        <f t="shared" si="7"/>
        <v>28.31</v>
      </c>
      <c r="I69" s="51">
        <f>F69</f>
        <v>25.22</v>
      </c>
      <c r="J69" s="42">
        <f>G69</f>
        <v>3.09</v>
      </c>
      <c r="K69" s="38">
        <f t="shared" si="8"/>
        <v>28.31</v>
      </c>
      <c r="L69" s="44" t="s">
        <v>15</v>
      </c>
    </row>
    <row r="70" spans="1:12" ht="15">
      <c r="A70" s="30" t="s">
        <v>87</v>
      </c>
      <c r="B70" s="35" t="s">
        <v>52</v>
      </c>
      <c r="C70" s="36">
        <v>20.24</v>
      </c>
      <c r="D70" s="37">
        <v>3.11</v>
      </c>
      <c r="E70" s="38">
        <f t="shared" si="6"/>
        <v>23.349999999999998</v>
      </c>
      <c r="F70" s="47">
        <v>20.24</v>
      </c>
      <c r="G70" s="49">
        <v>3.11</v>
      </c>
      <c r="H70" s="53">
        <f t="shared" si="7"/>
        <v>23.349999999999998</v>
      </c>
      <c r="I70" s="51">
        <v>22.58</v>
      </c>
      <c r="J70" s="42">
        <f>G70</f>
        <v>3.11</v>
      </c>
      <c r="K70" s="38">
        <f t="shared" si="8"/>
        <v>25.689999999999998</v>
      </c>
      <c r="L70" s="44" t="s">
        <v>56</v>
      </c>
    </row>
    <row r="71" spans="1:12" ht="15">
      <c r="A71" s="30" t="s">
        <v>87</v>
      </c>
      <c r="B71" s="35" t="s">
        <v>88</v>
      </c>
      <c r="C71" s="36">
        <v>25.22</v>
      </c>
      <c r="D71" s="37">
        <v>3.09</v>
      </c>
      <c r="E71" s="38">
        <f t="shared" si="6"/>
        <v>28.31</v>
      </c>
      <c r="F71" s="47">
        <v>25.22</v>
      </c>
      <c r="G71" s="49">
        <v>3.09</v>
      </c>
      <c r="H71" s="53">
        <f t="shared" si="7"/>
        <v>28.31</v>
      </c>
      <c r="I71" s="51">
        <v>29.14</v>
      </c>
      <c r="J71" s="42">
        <v>2</v>
      </c>
      <c r="K71" s="38">
        <f t="shared" si="8"/>
        <v>31.14</v>
      </c>
      <c r="L71" s="44" t="s">
        <v>15</v>
      </c>
    </row>
    <row r="72" spans="1:12" ht="15">
      <c r="A72" s="30" t="s">
        <v>87</v>
      </c>
      <c r="B72" s="35" t="s">
        <v>89</v>
      </c>
      <c r="C72" s="36">
        <v>25.22</v>
      </c>
      <c r="D72" s="37">
        <v>3.09</v>
      </c>
      <c r="E72" s="38">
        <f t="shared" si="6"/>
        <v>28.31</v>
      </c>
      <c r="F72" s="47">
        <v>25.22</v>
      </c>
      <c r="G72" s="49">
        <v>3.09</v>
      </c>
      <c r="H72" s="53">
        <f t="shared" si="7"/>
        <v>28.31</v>
      </c>
      <c r="I72" s="51">
        <v>29.14</v>
      </c>
      <c r="J72" s="42">
        <v>2</v>
      </c>
      <c r="K72" s="38">
        <f t="shared" si="8"/>
        <v>31.14</v>
      </c>
      <c r="L72" s="44" t="s">
        <v>15</v>
      </c>
    </row>
    <row r="73" spans="1:12" ht="15">
      <c r="A73" s="30" t="s">
        <v>87</v>
      </c>
      <c r="B73" s="35" t="s">
        <v>90</v>
      </c>
      <c r="C73" s="36">
        <v>25.22</v>
      </c>
      <c r="D73" s="37">
        <v>3.09</v>
      </c>
      <c r="E73" s="38">
        <f t="shared" si="6"/>
        <v>28.31</v>
      </c>
      <c r="F73" s="47">
        <v>25.22</v>
      </c>
      <c r="G73" s="49">
        <v>3.09</v>
      </c>
      <c r="H73" s="53">
        <f t="shared" si="7"/>
        <v>28.31</v>
      </c>
      <c r="I73" s="51">
        <v>29.14</v>
      </c>
      <c r="J73" s="42">
        <v>2</v>
      </c>
      <c r="K73" s="38">
        <f t="shared" si="8"/>
        <v>31.14</v>
      </c>
      <c r="L73" s="44" t="s">
        <v>15</v>
      </c>
    </row>
    <row r="74" spans="1:12" ht="15">
      <c r="A74" s="30" t="s">
        <v>91</v>
      </c>
      <c r="B74" s="35" t="s">
        <v>57</v>
      </c>
      <c r="C74" s="36">
        <v>28.41</v>
      </c>
      <c r="D74" s="37">
        <v>4.72</v>
      </c>
      <c r="E74" s="38">
        <f t="shared" si="6"/>
        <v>33.13</v>
      </c>
      <c r="F74" s="47">
        <v>28.41</v>
      </c>
      <c r="G74" s="49">
        <v>4.72</v>
      </c>
      <c r="H74" s="53">
        <f t="shared" si="7"/>
        <v>33.13</v>
      </c>
      <c r="I74" s="51">
        <v>30.63</v>
      </c>
      <c r="J74" s="42">
        <v>2.5</v>
      </c>
      <c r="K74" s="38">
        <f t="shared" si="8"/>
        <v>33.129999999999995</v>
      </c>
      <c r="L74" s="44" t="s">
        <v>13</v>
      </c>
    </row>
    <row r="75" spans="1:12" ht="15">
      <c r="A75" s="30" t="s">
        <v>91</v>
      </c>
      <c r="B75" s="35" t="s">
        <v>92</v>
      </c>
      <c r="C75" s="36">
        <v>34.05</v>
      </c>
      <c r="D75" s="37">
        <v>4.72</v>
      </c>
      <c r="E75" s="38">
        <f t="shared" si="6"/>
        <v>38.769999999999996</v>
      </c>
      <c r="F75" s="47">
        <v>33.96</v>
      </c>
      <c r="G75" s="49">
        <v>4.72</v>
      </c>
      <c r="H75" s="53">
        <f t="shared" si="7"/>
        <v>38.68</v>
      </c>
      <c r="I75" s="51">
        <v>37.12</v>
      </c>
      <c r="J75" s="42">
        <v>2.5</v>
      </c>
      <c r="K75" s="38">
        <f t="shared" si="8"/>
        <v>39.62</v>
      </c>
      <c r="L75" s="44" t="s">
        <v>61</v>
      </c>
    </row>
    <row r="76" spans="1:12" ht="15">
      <c r="A76" s="30" t="s">
        <v>91</v>
      </c>
      <c r="B76" s="35" t="s">
        <v>12</v>
      </c>
      <c r="C76" s="36">
        <v>25.22</v>
      </c>
      <c r="D76" s="37">
        <v>3.09</v>
      </c>
      <c r="E76" s="38">
        <f t="shared" si="6"/>
        <v>28.31</v>
      </c>
      <c r="F76" s="47">
        <v>25.22</v>
      </c>
      <c r="G76" s="49">
        <v>3.09</v>
      </c>
      <c r="H76" s="53">
        <f t="shared" si="7"/>
        <v>28.31</v>
      </c>
      <c r="I76" s="51">
        <v>29.14</v>
      </c>
      <c r="J76" s="42">
        <v>2</v>
      </c>
      <c r="K76" s="38">
        <f t="shared" si="8"/>
        <v>31.14</v>
      </c>
      <c r="L76" s="44" t="s">
        <v>15</v>
      </c>
    </row>
    <row r="77" spans="1:12" ht="15">
      <c r="A77" s="30" t="s">
        <v>91</v>
      </c>
      <c r="B77" s="35" t="s">
        <v>49</v>
      </c>
      <c r="C77" s="36">
        <v>24.43</v>
      </c>
      <c r="D77" s="37">
        <v>3.09</v>
      </c>
      <c r="E77" s="38">
        <f t="shared" si="6"/>
        <v>27.52</v>
      </c>
      <c r="F77" s="47">
        <v>24.43</v>
      </c>
      <c r="G77" s="49">
        <v>3.09</v>
      </c>
      <c r="H77" s="53">
        <f t="shared" si="7"/>
        <v>27.52</v>
      </c>
      <c r="I77" s="51">
        <f>F77</f>
        <v>24.43</v>
      </c>
      <c r="J77" s="42">
        <f>G77</f>
        <v>3.09</v>
      </c>
      <c r="K77" s="38">
        <f t="shared" si="8"/>
        <v>27.52</v>
      </c>
      <c r="L77" s="44" t="s">
        <v>39</v>
      </c>
    </row>
    <row r="78" spans="1:12" ht="15">
      <c r="A78" s="30" t="s">
        <v>91</v>
      </c>
      <c r="B78" s="35" t="s">
        <v>93</v>
      </c>
      <c r="C78" s="36">
        <v>24.43</v>
      </c>
      <c r="D78" s="37">
        <v>3.09</v>
      </c>
      <c r="E78" s="38">
        <f t="shared" si="6"/>
        <v>27.52</v>
      </c>
      <c r="F78" s="47">
        <v>24.43</v>
      </c>
      <c r="G78" s="49">
        <v>3.09</v>
      </c>
      <c r="H78" s="53">
        <f t="shared" si="7"/>
        <v>27.52</v>
      </c>
      <c r="I78" s="51">
        <f>F78</f>
        <v>24.43</v>
      </c>
      <c r="J78" s="42">
        <f>G78</f>
        <v>3.09</v>
      </c>
      <c r="K78" s="38">
        <f t="shared" si="8"/>
        <v>27.52</v>
      </c>
      <c r="L78" s="44" t="s">
        <v>39</v>
      </c>
    </row>
    <row r="79" spans="1:12" ht="15">
      <c r="A79" s="30" t="s">
        <v>91</v>
      </c>
      <c r="B79" s="35" t="s">
        <v>94</v>
      </c>
      <c r="C79" s="36">
        <v>25.22</v>
      </c>
      <c r="D79" s="37">
        <v>3.09</v>
      </c>
      <c r="E79" s="38">
        <f t="shared" si="6"/>
        <v>28.31</v>
      </c>
      <c r="F79" s="47">
        <v>25.22</v>
      </c>
      <c r="G79" s="49">
        <v>3.09</v>
      </c>
      <c r="H79" s="53">
        <f t="shared" si="7"/>
        <v>28.31</v>
      </c>
      <c r="I79" s="51">
        <v>29.14</v>
      </c>
      <c r="J79" s="42">
        <v>2</v>
      </c>
      <c r="K79" s="38">
        <f t="shared" si="8"/>
        <v>31.14</v>
      </c>
      <c r="L79" s="44" t="s">
        <v>15</v>
      </c>
    </row>
    <row r="80" spans="1:12" ht="15">
      <c r="A80" s="30" t="s">
        <v>91</v>
      </c>
      <c r="B80" s="35" t="s">
        <v>51</v>
      </c>
      <c r="C80" s="36">
        <v>34.9</v>
      </c>
      <c r="D80" s="37">
        <v>4.72</v>
      </c>
      <c r="E80" s="38">
        <f t="shared" si="6"/>
        <v>39.62</v>
      </c>
      <c r="F80" s="47">
        <v>34.9</v>
      </c>
      <c r="G80" s="49">
        <v>4.72</v>
      </c>
      <c r="H80" s="53">
        <f t="shared" si="7"/>
        <v>39.62</v>
      </c>
      <c r="I80" s="51">
        <v>37.12</v>
      </c>
      <c r="J80" s="42">
        <v>2.5</v>
      </c>
      <c r="K80" s="38">
        <f t="shared" si="8"/>
        <v>39.62</v>
      </c>
      <c r="L80" s="44" t="s">
        <v>18</v>
      </c>
    </row>
    <row r="81" spans="1:12" ht="15">
      <c r="A81" s="27" t="s">
        <v>91</v>
      </c>
      <c r="B81" s="39" t="s">
        <v>78</v>
      </c>
      <c r="C81" s="28">
        <v>24.43</v>
      </c>
      <c r="D81" s="40">
        <v>3.09</v>
      </c>
      <c r="E81" s="41">
        <f t="shared" si="6"/>
        <v>27.52</v>
      </c>
      <c r="F81" s="48">
        <v>24.43</v>
      </c>
      <c r="G81" s="50">
        <v>3.09</v>
      </c>
      <c r="H81" s="54">
        <f t="shared" si="7"/>
        <v>27.52</v>
      </c>
      <c r="I81" s="52">
        <v>27.19</v>
      </c>
      <c r="J81" s="43">
        <f>G81</f>
        <v>3.09</v>
      </c>
      <c r="K81" s="41">
        <f t="shared" si="8"/>
        <v>30.28</v>
      </c>
      <c r="L81" s="45" t="s">
        <v>39</v>
      </c>
    </row>
    <row r="82" spans="1:12" ht="15">
      <c r="A82" s="27" t="s">
        <v>91</v>
      </c>
      <c r="B82" s="39" t="s">
        <v>95</v>
      </c>
      <c r="C82" s="28">
        <v>24.43</v>
      </c>
      <c r="D82" s="40">
        <v>3.09</v>
      </c>
      <c r="E82" s="41">
        <f t="shared" si="6"/>
        <v>27.52</v>
      </c>
      <c r="F82" s="48">
        <v>24.43</v>
      </c>
      <c r="G82" s="50">
        <v>3.09</v>
      </c>
      <c r="H82" s="54">
        <f t="shared" si="7"/>
        <v>27.52</v>
      </c>
      <c r="I82" s="52">
        <v>27.19</v>
      </c>
      <c r="J82" s="43">
        <f>G82</f>
        <v>3.09</v>
      </c>
      <c r="K82" s="41">
        <f t="shared" si="8"/>
        <v>30.28</v>
      </c>
      <c r="L82" s="45" t="s">
        <v>39</v>
      </c>
    </row>
    <row r="83" spans="1:12" ht="15">
      <c r="A83" s="30" t="s">
        <v>96</v>
      </c>
      <c r="B83" s="35" t="s">
        <v>73</v>
      </c>
      <c r="C83" s="36">
        <v>25.22</v>
      </c>
      <c r="D83" s="37">
        <v>3.09</v>
      </c>
      <c r="E83" s="38">
        <f t="shared" si="6"/>
        <v>28.31</v>
      </c>
      <c r="F83" s="47">
        <v>25.22</v>
      </c>
      <c r="G83" s="49">
        <v>3.09</v>
      </c>
      <c r="H83" s="53">
        <f t="shared" si="7"/>
        <v>28.31</v>
      </c>
      <c r="I83" s="51">
        <v>29.14</v>
      </c>
      <c r="J83" s="42">
        <v>2</v>
      </c>
      <c r="K83" s="38">
        <f t="shared" si="8"/>
        <v>31.14</v>
      </c>
      <c r="L83" s="44" t="s">
        <v>15</v>
      </c>
    </row>
    <row r="84" spans="1:12" ht="15">
      <c r="A84" s="30" t="s">
        <v>96</v>
      </c>
      <c r="B84" s="35" t="s">
        <v>97</v>
      </c>
      <c r="C84" s="36">
        <v>25.22</v>
      </c>
      <c r="D84" s="37">
        <v>3.09</v>
      </c>
      <c r="E84" s="38">
        <f t="shared" si="6"/>
        <v>28.31</v>
      </c>
      <c r="F84" s="47">
        <v>25.22</v>
      </c>
      <c r="G84" s="49">
        <v>3.09</v>
      </c>
      <c r="H84" s="53">
        <f t="shared" si="7"/>
        <v>28.31</v>
      </c>
      <c r="I84" s="51">
        <v>28.05</v>
      </c>
      <c r="J84" s="42">
        <f>G84</f>
        <v>3.09</v>
      </c>
      <c r="K84" s="38">
        <f t="shared" si="8"/>
        <v>31.14</v>
      </c>
      <c r="L84" s="44" t="s">
        <v>15</v>
      </c>
    </row>
    <row r="85" spans="1:12" ht="15">
      <c r="A85" s="30" t="s">
        <v>96</v>
      </c>
      <c r="B85" s="35" t="s">
        <v>98</v>
      </c>
      <c r="C85" s="36">
        <v>34.9</v>
      </c>
      <c r="D85" s="37">
        <v>4.72</v>
      </c>
      <c r="E85" s="38">
        <f t="shared" si="6"/>
        <v>39.62</v>
      </c>
      <c r="F85" s="47">
        <v>34.9</v>
      </c>
      <c r="G85" s="49">
        <v>4.72</v>
      </c>
      <c r="H85" s="53">
        <f t="shared" si="7"/>
        <v>39.62</v>
      </c>
      <c r="I85" s="51">
        <f>F85</f>
        <v>34.9</v>
      </c>
      <c r="J85" s="42">
        <f>G85</f>
        <v>4.72</v>
      </c>
      <c r="K85" s="38">
        <f t="shared" si="8"/>
        <v>39.62</v>
      </c>
      <c r="L85" s="44" t="s">
        <v>18</v>
      </c>
    </row>
    <row r="86" spans="1:12" ht="15">
      <c r="A86" s="30" t="s">
        <v>96</v>
      </c>
      <c r="B86" s="35" t="s">
        <v>99</v>
      </c>
      <c r="C86" s="36">
        <v>21.93</v>
      </c>
      <c r="D86" s="37">
        <v>3.09</v>
      </c>
      <c r="E86" s="38">
        <f t="shared" si="6"/>
        <v>25.02</v>
      </c>
      <c r="F86" s="47">
        <v>21.76</v>
      </c>
      <c r="G86" s="49">
        <v>3.09</v>
      </c>
      <c r="H86" s="53">
        <f t="shared" si="7"/>
        <v>24.85</v>
      </c>
      <c r="I86" s="51">
        <f>F86</f>
        <v>21.76</v>
      </c>
      <c r="J86" s="42">
        <f>G86</f>
        <v>3.09</v>
      </c>
      <c r="K86" s="38">
        <f t="shared" si="8"/>
        <v>24.85</v>
      </c>
      <c r="L86" s="44" t="s">
        <v>15</v>
      </c>
    </row>
    <row r="87" spans="1:12" ht="15">
      <c r="A87" s="30" t="s">
        <v>96</v>
      </c>
      <c r="B87" s="35" t="s">
        <v>100</v>
      </c>
      <c r="C87" s="36">
        <v>20.24</v>
      </c>
      <c r="D87" s="37">
        <v>3.11</v>
      </c>
      <c r="E87" s="38">
        <f t="shared" si="6"/>
        <v>23.349999999999998</v>
      </c>
      <c r="F87" s="47">
        <v>20.24</v>
      </c>
      <c r="G87" s="49">
        <v>3.11</v>
      </c>
      <c r="H87" s="53">
        <f t="shared" si="7"/>
        <v>23.349999999999998</v>
      </c>
      <c r="I87" s="51">
        <v>23.69</v>
      </c>
      <c r="J87" s="42">
        <v>2</v>
      </c>
      <c r="K87" s="38">
        <f t="shared" si="8"/>
        <v>25.69</v>
      </c>
      <c r="L87" s="44" t="s">
        <v>56</v>
      </c>
    </row>
    <row r="88" spans="1:12" ht="15">
      <c r="A88" s="30" t="s">
        <v>31</v>
      </c>
      <c r="B88" s="35" t="s">
        <v>101</v>
      </c>
      <c r="C88" s="36">
        <v>24.43</v>
      </c>
      <c r="D88" s="37">
        <v>3.09</v>
      </c>
      <c r="E88" s="38">
        <f t="shared" si="6"/>
        <v>27.52</v>
      </c>
      <c r="F88" s="47">
        <v>24.43</v>
      </c>
      <c r="G88" s="49">
        <v>3.09</v>
      </c>
      <c r="H88" s="53">
        <f t="shared" si="7"/>
        <v>27.52</v>
      </c>
      <c r="I88" s="51">
        <f>F88</f>
        <v>24.43</v>
      </c>
      <c r="J88" s="42">
        <f>G88</f>
        <v>3.09</v>
      </c>
      <c r="K88" s="38">
        <f t="shared" si="8"/>
        <v>27.52</v>
      </c>
      <c r="L88" s="44" t="s">
        <v>39</v>
      </c>
    </row>
    <row r="89" spans="1:12" ht="15">
      <c r="A89" s="30" t="s">
        <v>31</v>
      </c>
      <c r="B89" s="35" t="s">
        <v>102</v>
      </c>
      <c r="C89" s="36">
        <v>34.04</v>
      </c>
      <c r="D89" s="37">
        <v>4.72</v>
      </c>
      <c r="E89" s="38">
        <f t="shared" si="6"/>
        <v>38.76</v>
      </c>
      <c r="F89" s="47">
        <v>34.04</v>
      </c>
      <c r="G89" s="49">
        <v>4.72</v>
      </c>
      <c r="H89" s="53">
        <f t="shared" si="7"/>
        <v>38.76</v>
      </c>
      <c r="I89" s="51">
        <v>36.26</v>
      </c>
      <c r="J89" s="42">
        <v>2.5</v>
      </c>
      <c r="K89" s="38">
        <f t="shared" si="8"/>
        <v>38.76</v>
      </c>
      <c r="L89" s="44" t="s">
        <v>22</v>
      </c>
    </row>
    <row r="90" spans="1:12" ht="15">
      <c r="A90" s="30" t="s">
        <v>31</v>
      </c>
      <c r="B90" s="35" t="s">
        <v>97</v>
      </c>
      <c r="C90" s="36">
        <v>24.43</v>
      </c>
      <c r="D90" s="37">
        <v>3.09</v>
      </c>
      <c r="E90" s="38">
        <f t="shared" si="6"/>
        <v>27.52</v>
      </c>
      <c r="F90" s="47">
        <v>24.43</v>
      </c>
      <c r="G90" s="49">
        <v>3.09</v>
      </c>
      <c r="H90" s="53">
        <f t="shared" si="7"/>
        <v>27.52</v>
      </c>
      <c r="I90" s="51">
        <v>28.28</v>
      </c>
      <c r="J90" s="42">
        <v>2</v>
      </c>
      <c r="K90" s="38">
        <f t="shared" si="8"/>
        <v>30.28</v>
      </c>
      <c r="L90" s="44" t="s">
        <v>39</v>
      </c>
    </row>
    <row r="91" spans="1:12" ht="15">
      <c r="A91" s="30" t="s">
        <v>31</v>
      </c>
      <c r="B91" s="35" t="s">
        <v>103</v>
      </c>
      <c r="C91" s="36">
        <v>24.43</v>
      </c>
      <c r="D91" s="37">
        <v>3.09</v>
      </c>
      <c r="E91" s="38">
        <f t="shared" si="6"/>
        <v>27.52</v>
      </c>
      <c r="F91" s="47">
        <v>24.43</v>
      </c>
      <c r="G91" s="49">
        <v>3.09</v>
      </c>
      <c r="H91" s="53">
        <f t="shared" si="7"/>
        <v>27.52</v>
      </c>
      <c r="I91" s="51">
        <f aca="true" t="shared" si="9" ref="I91:J93">F91</f>
        <v>24.43</v>
      </c>
      <c r="J91" s="42">
        <f t="shared" si="9"/>
        <v>3.09</v>
      </c>
      <c r="K91" s="38">
        <f t="shared" si="8"/>
        <v>27.52</v>
      </c>
      <c r="L91" s="44" t="s">
        <v>39</v>
      </c>
    </row>
    <row r="92" spans="1:12" ht="15">
      <c r="A92" s="30" t="s">
        <v>31</v>
      </c>
      <c r="B92" s="35" t="s">
        <v>104</v>
      </c>
      <c r="C92" s="36">
        <v>34.04</v>
      </c>
      <c r="D92" s="37">
        <v>4.72</v>
      </c>
      <c r="E92" s="38">
        <f t="shared" si="6"/>
        <v>38.76</v>
      </c>
      <c r="F92" s="47">
        <v>34.04</v>
      </c>
      <c r="G92" s="49">
        <v>4.72</v>
      </c>
      <c r="H92" s="53">
        <f t="shared" si="7"/>
        <v>38.76</v>
      </c>
      <c r="I92" s="51">
        <f t="shared" si="9"/>
        <v>34.04</v>
      </c>
      <c r="J92" s="42">
        <f t="shared" si="9"/>
        <v>4.72</v>
      </c>
      <c r="K92" s="38">
        <f t="shared" si="8"/>
        <v>38.76</v>
      </c>
      <c r="L92" s="44" t="s">
        <v>22</v>
      </c>
    </row>
    <row r="93" spans="1:12" ht="15">
      <c r="A93" s="30" t="s">
        <v>31</v>
      </c>
      <c r="B93" s="35" t="s">
        <v>105</v>
      </c>
      <c r="C93" s="36">
        <v>24.43</v>
      </c>
      <c r="D93" s="37">
        <v>3.09</v>
      </c>
      <c r="E93" s="38">
        <f t="shared" si="6"/>
        <v>27.52</v>
      </c>
      <c r="F93" s="47">
        <v>24.43</v>
      </c>
      <c r="G93" s="49">
        <v>3.09</v>
      </c>
      <c r="H93" s="53">
        <f t="shared" si="7"/>
        <v>27.52</v>
      </c>
      <c r="I93" s="51">
        <f t="shared" si="9"/>
        <v>24.43</v>
      </c>
      <c r="J93" s="42">
        <f t="shared" si="9"/>
        <v>3.09</v>
      </c>
      <c r="K93" s="38">
        <f t="shared" si="8"/>
        <v>27.52</v>
      </c>
      <c r="L93" s="44" t="s">
        <v>39</v>
      </c>
    </row>
    <row r="94" spans="1:12" ht="15">
      <c r="A94" s="30" t="s">
        <v>106</v>
      </c>
      <c r="B94" s="35" t="s">
        <v>32</v>
      </c>
      <c r="C94" s="36">
        <v>25.22</v>
      </c>
      <c r="D94" s="37">
        <v>3.09</v>
      </c>
      <c r="E94" s="38">
        <f t="shared" si="6"/>
        <v>28.31</v>
      </c>
      <c r="F94" s="47">
        <v>25.22</v>
      </c>
      <c r="G94" s="49">
        <v>3.09</v>
      </c>
      <c r="H94" s="53">
        <f t="shared" si="7"/>
        <v>28.31</v>
      </c>
      <c r="I94" s="51">
        <v>28.05</v>
      </c>
      <c r="J94" s="42">
        <f>G94</f>
        <v>3.09</v>
      </c>
      <c r="K94" s="38">
        <f t="shared" si="8"/>
        <v>31.14</v>
      </c>
      <c r="L94" s="44" t="s">
        <v>15</v>
      </c>
    </row>
    <row r="95" spans="1:12" ht="15">
      <c r="A95" s="30" t="s">
        <v>106</v>
      </c>
      <c r="B95" s="35" t="s">
        <v>12</v>
      </c>
      <c r="C95" s="36">
        <v>25.22</v>
      </c>
      <c r="D95" s="37">
        <v>3.09</v>
      </c>
      <c r="E95" s="38">
        <f t="shared" si="6"/>
        <v>28.31</v>
      </c>
      <c r="F95" s="47">
        <v>25.22</v>
      </c>
      <c r="G95" s="49">
        <v>3.09</v>
      </c>
      <c r="H95" s="53">
        <f t="shared" si="7"/>
        <v>28.31</v>
      </c>
      <c r="I95" s="51">
        <v>28.05</v>
      </c>
      <c r="J95" s="42">
        <f>G95</f>
        <v>3.09</v>
      </c>
      <c r="K95" s="38">
        <f t="shared" si="8"/>
        <v>31.14</v>
      </c>
      <c r="L95" s="44" t="s">
        <v>15</v>
      </c>
    </row>
    <row r="96" spans="1:12" ht="15">
      <c r="A96" s="30" t="s">
        <v>106</v>
      </c>
      <c r="B96" s="35" t="s">
        <v>107</v>
      </c>
      <c r="C96" s="36">
        <v>25.22</v>
      </c>
      <c r="D96" s="37">
        <v>3.09</v>
      </c>
      <c r="E96" s="38">
        <f t="shared" si="6"/>
        <v>28.31</v>
      </c>
      <c r="F96" s="47">
        <v>25.22</v>
      </c>
      <c r="G96" s="49">
        <v>3.09</v>
      </c>
      <c r="H96" s="53">
        <f t="shared" si="7"/>
        <v>28.31</v>
      </c>
      <c r="I96" s="51">
        <f>F96</f>
        <v>25.22</v>
      </c>
      <c r="J96" s="42">
        <f>G96</f>
        <v>3.09</v>
      </c>
      <c r="K96" s="38">
        <f t="shared" si="8"/>
        <v>28.31</v>
      </c>
      <c r="L96" s="44" t="s">
        <v>15</v>
      </c>
    </row>
    <row r="97" spans="1:12" ht="15">
      <c r="A97" s="30" t="s">
        <v>40</v>
      </c>
      <c r="B97" s="35" t="s">
        <v>108</v>
      </c>
      <c r="C97" s="36">
        <v>34.9</v>
      </c>
      <c r="D97" s="37">
        <v>4.72</v>
      </c>
      <c r="E97" s="38">
        <f t="shared" si="6"/>
        <v>39.62</v>
      </c>
      <c r="F97" s="47">
        <v>34.9</v>
      </c>
      <c r="G97" s="49">
        <v>4.72</v>
      </c>
      <c r="H97" s="53">
        <f t="shared" si="7"/>
        <v>39.62</v>
      </c>
      <c r="I97" s="51">
        <v>36.18</v>
      </c>
      <c r="J97" s="42">
        <v>2.5</v>
      </c>
      <c r="K97" s="38">
        <f t="shared" si="8"/>
        <v>38.68</v>
      </c>
      <c r="L97" s="44" t="s">
        <v>18</v>
      </c>
    </row>
    <row r="98" spans="1:12" ht="15">
      <c r="A98" s="27" t="s">
        <v>40</v>
      </c>
      <c r="B98" s="39" t="s">
        <v>109</v>
      </c>
      <c r="C98" s="28">
        <v>24.43</v>
      </c>
      <c r="D98" s="40">
        <v>3.09</v>
      </c>
      <c r="E98" s="41">
        <f t="shared" si="6"/>
        <v>27.52</v>
      </c>
      <c r="F98" s="48">
        <v>24.43</v>
      </c>
      <c r="G98" s="50">
        <v>3.09</v>
      </c>
      <c r="H98" s="54">
        <f t="shared" si="7"/>
        <v>27.52</v>
      </c>
      <c r="I98" s="52">
        <v>27.19</v>
      </c>
      <c r="J98" s="43">
        <f>G98</f>
        <v>3.09</v>
      </c>
      <c r="K98" s="41">
        <f t="shared" si="8"/>
        <v>30.28</v>
      </c>
      <c r="L98" s="45" t="s">
        <v>39</v>
      </c>
    </row>
    <row r="99" spans="1:12" ht="15">
      <c r="A99" s="30" t="s">
        <v>40</v>
      </c>
      <c r="B99" s="35" t="s">
        <v>110</v>
      </c>
      <c r="C99" s="36">
        <v>25.22</v>
      </c>
      <c r="D99" s="37">
        <v>3.09</v>
      </c>
      <c r="E99" s="38">
        <f t="shared" si="6"/>
        <v>28.31</v>
      </c>
      <c r="F99" s="47">
        <v>25.22</v>
      </c>
      <c r="G99" s="49">
        <v>3.09</v>
      </c>
      <c r="H99" s="53">
        <f t="shared" si="7"/>
        <v>28.31</v>
      </c>
      <c r="I99" s="51">
        <v>28.05</v>
      </c>
      <c r="J99" s="42">
        <f>G99</f>
        <v>3.09</v>
      </c>
      <c r="K99" s="38">
        <f t="shared" si="8"/>
        <v>31.14</v>
      </c>
      <c r="L99" s="44" t="s">
        <v>15</v>
      </c>
    </row>
    <row r="100" spans="1:12" ht="15">
      <c r="A100" s="30" t="s">
        <v>40</v>
      </c>
      <c r="B100" s="35" t="s">
        <v>111</v>
      </c>
      <c r="C100" s="36">
        <v>25.22</v>
      </c>
      <c r="D100" s="37">
        <v>3.09</v>
      </c>
      <c r="E100" s="38">
        <f t="shared" si="6"/>
        <v>28.31</v>
      </c>
      <c r="F100" s="47">
        <v>25.22</v>
      </c>
      <c r="G100" s="49">
        <v>3.09</v>
      </c>
      <c r="H100" s="53">
        <f t="shared" si="7"/>
        <v>28.31</v>
      </c>
      <c r="I100" s="51">
        <v>29.14</v>
      </c>
      <c r="J100" s="42">
        <v>2</v>
      </c>
      <c r="K100" s="38">
        <f t="shared" si="8"/>
        <v>31.14</v>
      </c>
      <c r="L100" s="44" t="s">
        <v>15</v>
      </c>
    </row>
    <row r="101" spans="1:12" ht="15">
      <c r="A101" s="30" t="s">
        <v>40</v>
      </c>
      <c r="B101" s="35" t="s">
        <v>112</v>
      </c>
      <c r="C101" s="36">
        <v>34.04</v>
      </c>
      <c r="D101" s="37">
        <v>4.72</v>
      </c>
      <c r="E101" s="38">
        <f t="shared" si="6"/>
        <v>38.76</v>
      </c>
      <c r="F101" s="47">
        <v>34.04</v>
      </c>
      <c r="G101" s="49">
        <v>4.72</v>
      </c>
      <c r="H101" s="53">
        <f t="shared" si="7"/>
        <v>38.76</v>
      </c>
      <c r="I101" s="51">
        <f>F101</f>
        <v>34.04</v>
      </c>
      <c r="J101" s="42">
        <f>G101</f>
        <v>4.72</v>
      </c>
      <c r="K101" s="38">
        <f t="shared" si="8"/>
        <v>38.76</v>
      </c>
      <c r="L101" s="44" t="s">
        <v>22</v>
      </c>
    </row>
    <row r="102" spans="1:12" ht="15">
      <c r="A102" s="30" t="s">
        <v>43</v>
      </c>
      <c r="B102" s="35" t="s">
        <v>55</v>
      </c>
      <c r="C102" s="36">
        <v>34.9</v>
      </c>
      <c r="D102" s="37">
        <v>4.72</v>
      </c>
      <c r="E102" s="38">
        <f t="shared" si="6"/>
        <v>39.62</v>
      </c>
      <c r="F102" s="47">
        <v>34.9</v>
      </c>
      <c r="G102" s="49">
        <v>4.72</v>
      </c>
      <c r="H102" s="53">
        <f t="shared" si="7"/>
        <v>39.62</v>
      </c>
      <c r="I102" s="51">
        <v>37.12</v>
      </c>
      <c r="J102" s="42">
        <v>2.5</v>
      </c>
      <c r="K102" s="38">
        <f t="shared" si="8"/>
        <v>39.62</v>
      </c>
      <c r="L102" s="44" t="s">
        <v>18</v>
      </c>
    </row>
    <row r="103" spans="1:12" ht="15">
      <c r="A103" s="30" t="s">
        <v>43</v>
      </c>
      <c r="B103" s="35" t="s">
        <v>72</v>
      </c>
      <c r="C103" s="36">
        <v>24.43</v>
      </c>
      <c r="D103" s="37">
        <v>3.09</v>
      </c>
      <c r="E103" s="38">
        <f t="shared" si="6"/>
        <v>27.52</v>
      </c>
      <c r="F103" s="47">
        <v>24.43</v>
      </c>
      <c r="G103" s="49">
        <v>3.09</v>
      </c>
      <c r="H103" s="53">
        <f t="shared" si="7"/>
        <v>27.52</v>
      </c>
      <c r="I103" s="51">
        <v>24.43</v>
      </c>
      <c r="J103" s="42">
        <v>3.09</v>
      </c>
      <c r="K103" s="38">
        <f t="shared" si="8"/>
        <v>27.52</v>
      </c>
      <c r="L103" s="44" t="s">
        <v>39</v>
      </c>
    </row>
    <row r="104" spans="1:12" ht="15">
      <c r="A104" s="27" t="s">
        <v>43</v>
      </c>
      <c r="B104" s="39" t="s">
        <v>95</v>
      </c>
      <c r="C104" s="28">
        <v>24.43</v>
      </c>
      <c r="D104" s="40">
        <v>3.09</v>
      </c>
      <c r="E104" s="41">
        <f t="shared" si="6"/>
        <v>27.52</v>
      </c>
      <c r="F104" s="48">
        <v>24.43</v>
      </c>
      <c r="G104" s="50">
        <v>3.09</v>
      </c>
      <c r="H104" s="54">
        <f t="shared" si="7"/>
        <v>27.52</v>
      </c>
      <c r="I104" s="52">
        <v>28.28</v>
      </c>
      <c r="J104" s="43">
        <v>2</v>
      </c>
      <c r="K104" s="41">
        <f t="shared" si="8"/>
        <v>30.28</v>
      </c>
      <c r="L104" s="45" t="s">
        <v>39</v>
      </c>
    </row>
    <row r="105" spans="1:12" ht="15">
      <c r="A105" s="30" t="s">
        <v>43</v>
      </c>
      <c r="B105" s="35" t="s">
        <v>113</v>
      </c>
      <c r="C105" s="36">
        <v>25.22</v>
      </c>
      <c r="D105" s="37">
        <v>3.09</v>
      </c>
      <c r="E105" s="38">
        <f t="shared" si="6"/>
        <v>28.31</v>
      </c>
      <c r="F105" s="47">
        <v>25.22</v>
      </c>
      <c r="G105" s="49">
        <v>3.09</v>
      </c>
      <c r="H105" s="53">
        <f t="shared" si="7"/>
        <v>28.31</v>
      </c>
      <c r="I105" s="51">
        <v>29.14</v>
      </c>
      <c r="J105" s="42">
        <v>2</v>
      </c>
      <c r="K105" s="38">
        <f t="shared" si="8"/>
        <v>31.14</v>
      </c>
      <c r="L105" s="44" t="s">
        <v>15</v>
      </c>
    </row>
    <row r="106" spans="1:12" ht="15">
      <c r="A106" s="30" t="s">
        <v>43</v>
      </c>
      <c r="B106" s="35" t="s">
        <v>114</v>
      </c>
      <c r="C106" s="36">
        <v>25.22</v>
      </c>
      <c r="D106" s="37">
        <v>3.09</v>
      </c>
      <c r="E106" s="38">
        <f t="shared" si="6"/>
        <v>28.31</v>
      </c>
      <c r="F106" s="47">
        <v>25.22</v>
      </c>
      <c r="G106" s="49">
        <v>3.09</v>
      </c>
      <c r="H106" s="53">
        <f t="shared" si="7"/>
        <v>28.31</v>
      </c>
      <c r="I106" s="51">
        <f>F106</f>
        <v>25.22</v>
      </c>
      <c r="J106" s="42">
        <f>G106</f>
        <v>3.09</v>
      </c>
      <c r="K106" s="38">
        <f t="shared" si="8"/>
        <v>28.31</v>
      </c>
      <c r="L106" s="44" t="s">
        <v>15</v>
      </c>
    </row>
    <row r="107" spans="1:12" ht="15">
      <c r="A107" s="27" t="s">
        <v>43</v>
      </c>
      <c r="B107" s="39" t="s">
        <v>115</v>
      </c>
      <c r="C107" s="28">
        <v>24.43</v>
      </c>
      <c r="D107" s="40">
        <v>3.09</v>
      </c>
      <c r="E107" s="41">
        <f t="shared" si="6"/>
        <v>27.52</v>
      </c>
      <c r="F107" s="48">
        <v>24.43</v>
      </c>
      <c r="G107" s="50">
        <v>3.09</v>
      </c>
      <c r="H107" s="54">
        <f t="shared" si="7"/>
        <v>27.52</v>
      </c>
      <c r="I107" s="52">
        <v>28.28</v>
      </c>
      <c r="J107" s="43">
        <v>2</v>
      </c>
      <c r="K107" s="41">
        <f t="shared" si="8"/>
        <v>30.28</v>
      </c>
      <c r="L107" s="45" t="s">
        <v>39</v>
      </c>
    </row>
    <row r="108" spans="1:12" ht="15">
      <c r="A108" s="30" t="s">
        <v>43</v>
      </c>
      <c r="B108" s="35" t="s">
        <v>116</v>
      </c>
      <c r="C108" s="36">
        <v>20.24</v>
      </c>
      <c r="D108" s="37">
        <v>3.11</v>
      </c>
      <c r="E108" s="38">
        <f t="shared" si="6"/>
        <v>23.349999999999998</v>
      </c>
      <c r="F108" s="47">
        <v>20.24</v>
      </c>
      <c r="G108" s="49">
        <v>3.11</v>
      </c>
      <c r="H108" s="53">
        <f t="shared" si="7"/>
        <v>23.349999999999998</v>
      </c>
      <c r="I108" s="51">
        <v>23.69</v>
      </c>
      <c r="J108" s="42">
        <v>2</v>
      </c>
      <c r="K108" s="38">
        <f t="shared" si="8"/>
        <v>25.69</v>
      </c>
      <c r="L108" s="44" t="s">
        <v>56</v>
      </c>
    </row>
    <row r="109" spans="1:12" ht="15">
      <c r="A109" s="30" t="s">
        <v>43</v>
      </c>
      <c r="B109" s="35" t="s">
        <v>117</v>
      </c>
      <c r="C109" s="36">
        <v>34.9</v>
      </c>
      <c r="D109" s="37">
        <v>4.72</v>
      </c>
      <c r="E109" s="38">
        <f t="shared" si="6"/>
        <v>39.62</v>
      </c>
      <c r="F109" s="47">
        <v>34.9</v>
      </c>
      <c r="G109" s="49">
        <v>4.72</v>
      </c>
      <c r="H109" s="53">
        <f t="shared" si="7"/>
        <v>39.62</v>
      </c>
      <c r="I109" s="51">
        <v>37.12</v>
      </c>
      <c r="J109" s="42">
        <v>2.5</v>
      </c>
      <c r="K109" s="38">
        <f t="shared" si="8"/>
        <v>39.62</v>
      </c>
      <c r="L109" s="44" t="s">
        <v>18</v>
      </c>
    </row>
    <row r="110" spans="1:12" ht="15">
      <c r="A110" s="30" t="s">
        <v>43</v>
      </c>
      <c r="B110" s="35" t="s">
        <v>105</v>
      </c>
      <c r="C110" s="36">
        <v>25.22</v>
      </c>
      <c r="D110" s="37">
        <v>3.09</v>
      </c>
      <c r="E110" s="38">
        <f t="shared" si="6"/>
        <v>28.31</v>
      </c>
      <c r="F110" s="47">
        <v>25.22</v>
      </c>
      <c r="G110" s="49">
        <v>3.09</v>
      </c>
      <c r="H110" s="53">
        <f t="shared" si="7"/>
        <v>28.31</v>
      </c>
      <c r="I110" s="51">
        <v>28.05</v>
      </c>
      <c r="J110" s="42">
        <f>G110</f>
        <v>3.09</v>
      </c>
      <c r="K110" s="38">
        <f t="shared" si="8"/>
        <v>31.14</v>
      </c>
      <c r="L110" s="44" t="s">
        <v>15</v>
      </c>
    </row>
    <row r="111" spans="1:12" ht="15">
      <c r="A111" s="30" t="s">
        <v>43</v>
      </c>
      <c r="B111" s="35" t="s">
        <v>118</v>
      </c>
      <c r="C111" s="36">
        <v>25.22</v>
      </c>
      <c r="D111" s="37">
        <v>3.09</v>
      </c>
      <c r="E111" s="38">
        <f t="shared" si="6"/>
        <v>28.31</v>
      </c>
      <c r="F111" s="47">
        <v>25.22</v>
      </c>
      <c r="G111" s="49">
        <v>3.09</v>
      </c>
      <c r="H111" s="53">
        <f t="shared" si="7"/>
        <v>28.31</v>
      </c>
      <c r="I111" s="51">
        <f>F111</f>
        <v>25.22</v>
      </c>
      <c r="J111" s="42">
        <f>G111</f>
        <v>3.09</v>
      </c>
      <c r="K111" s="38">
        <f t="shared" si="8"/>
        <v>28.31</v>
      </c>
      <c r="L111" s="44" t="s">
        <v>15</v>
      </c>
    </row>
    <row r="112" spans="1:12" ht="15">
      <c r="A112" s="30" t="s">
        <v>43</v>
      </c>
      <c r="B112" s="35" t="s">
        <v>119</v>
      </c>
      <c r="C112" s="36">
        <v>25.22</v>
      </c>
      <c r="D112" s="37">
        <v>3.09</v>
      </c>
      <c r="E112" s="38">
        <f t="shared" si="6"/>
        <v>28.31</v>
      </c>
      <c r="F112" s="47">
        <v>25.22</v>
      </c>
      <c r="G112" s="49">
        <v>3.09</v>
      </c>
      <c r="H112" s="53">
        <f t="shared" si="7"/>
        <v>28.31</v>
      </c>
      <c r="I112" s="51">
        <f>F112</f>
        <v>25.22</v>
      </c>
      <c r="J112" s="42">
        <f>G112</f>
        <v>3.09</v>
      </c>
      <c r="K112" s="38">
        <f t="shared" si="8"/>
        <v>28.31</v>
      </c>
      <c r="L112" s="44" t="s">
        <v>15</v>
      </c>
    </row>
    <row r="113" spans="1:12" ht="15">
      <c r="A113" s="30" t="s">
        <v>43</v>
      </c>
      <c r="B113" s="35" t="s">
        <v>120</v>
      </c>
      <c r="C113" s="36">
        <v>24.43</v>
      </c>
      <c r="D113" s="37">
        <v>3.09</v>
      </c>
      <c r="E113" s="38">
        <f t="shared" si="6"/>
        <v>27.52</v>
      </c>
      <c r="F113" s="47">
        <v>24.43</v>
      </c>
      <c r="G113" s="49">
        <v>3.09</v>
      </c>
      <c r="H113" s="53">
        <f t="shared" si="7"/>
        <v>27.52</v>
      </c>
      <c r="I113" s="51">
        <v>28.28</v>
      </c>
      <c r="J113" s="42">
        <v>2</v>
      </c>
      <c r="K113" s="38">
        <f t="shared" si="8"/>
        <v>30.28</v>
      </c>
      <c r="L113" s="44" t="s">
        <v>39</v>
      </c>
    </row>
    <row r="114" spans="1:12" ht="15">
      <c r="A114" s="30" t="s">
        <v>43</v>
      </c>
      <c r="B114" s="35" t="s">
        <v>121</v>
      </c>
      <c r="C114" s="36">
        <v>25.22</v>
      </c>
      <c r="D114" s="37">
        <v>3.09</v>
      </c>
      <c r="E114" s="38">
        <f t="shared" si="6"/>
        <v>28.31</v>
      </c>
      <c r="F114" s="47">
        <v>25.22</v>
      </c>
      <c r="G114" s="49">
        <v>3.09</v>
      </c>
      <c r="H114" s="53">
        <f t="shared" si="7"/>
        <v>28.31</v>
      </c>
      <c r="I114" s="51">
        <v>28.05</v>
      </c>
      <c r="J114" s="42">
        <f>G114</f>
        <v>3.09</v>
      </c>
      <c r="K114" s="38">
        <f t="shared" si="8"/>
        <v>31.14</v>
      </c>
      <c r="L114" s="44" t="s">
        <v>15</v>
      </c>
    </row>
    <row r="115" spans="1:12" ht="15">
      <c r="A115" s="27" t="s">
        <v>122</v>
      </c>
      <c r="B115" s="39" t="s">
        <v>38</v>
      </c>
      <c r="C115" s="28">
        <v>24.43</v>
      </c>
      <c r="D115" s="40">
        <v>3.09</v>
      </c>
      <c r="E115" s="41">
        <f t="shared" si="6"/>
        <v>27.52</v>
      </c>
      <c r="F115" s="48">
        <v>24.43</v>
      </c>
      <c r="G115" s="50">
        <v>3.09</v>
      </c>
      <c r="H115" s="54">
        <f t="shared" si="7"/>
        <v>27.52</v>
      </c>
      <c r="I115" s="52">
        <v>27.19</v>
      </c>
      <c r="J115" s="43">
        <f>G115</f>
        <v>3.09</v>
      </c>
      <c r="K115" s="41">
        <f t="shared" si="8"/>
        <v>30.28</v>
      </c>
      <c r="L115" s="45" t="s">
        <v>39</v>
      </c>
    </row>
    <row r="116" spans="1:12" ht="15">
      <c r="A116" s="27" t="s">
        <v>122</v>
      </c>
      <c r="B116" s="39" t="s">
        <v>41</v>
      </c>
      <c r="C116" s="28">
        <v>24.43</v>
      </c>
      <c r="D116" s="40">
        <v>3.09</v>
      </c>
      <c r="E116" s="41">
        <f t="shared" si="6"/>
        <v>27.52</v>
      </c>
      <c r="F116" s="48">
        <v>24.43</v>
      </c>
      <c r="G116" s="50">
        <v>3.09</v>
      </c>
      <c r="H116" s="54">
        <f t="shared" si="7"/>
        <v>27.52</v>
      </c>
      <c r="I116" s="52">
        <v>27.19</v>
      </c>
      <c r="J116" s="43">
        <f>G116</f>
        <v>3.09</v>
      </c>
      <c r="K116" s="41">
        <f t="shared" si="8"/>
        <v>30.28</v>
      </c>
      <c r="L116" s="45" t="s">
        <v>123</v>
      </c>
    </row>
    <row r="117" spans="1:12" ht="15">
      <c r="A117" s="30" t="s">
        <v>122</v>
      </c>
      <c r="B117" s="35" t="s">
        <v>12</v>
      </c>
      <c r="C117" s="36">
        <v>34.04</v>
      </c>
      <c r="D117" s="37">
        <v>4.72</v>
      </c>
      <c r="E117" s="38">
        <f t="shared" si="6"/>
        <v>38.76</v>
      </c>
      <c r="F117" s="47">
        <v>33.1</v>
      </c>
      <c r="G117" s="49">
        <v>4.72</v>
      </c>
      <c r="H117" s="53">
        <f t="shared" si="7"/>
        <v>37.82</v>
      </c>
      <c r="I117" s="51">
        <v>36.26</v>
      </c>
      <c r="J117" s="42">
        <v>2.5</v>
      </c>
      <c r="K117" s="38">
        <f t="shared" si="8"/>
        <v>38.76</v>
      </c>
      <c r="L117" s="44" t="s">
        <v>22</v>
      </c>
    </row>
    <row r="118" spans="1:12" ht="15">
      <c r="A118" s="27" t="s">
        <v>122</v>
      </c>
      <c r="B118" s="39" t="s">
        <v>76</v>
      </c>
      <c r="C118" s="28">
        <v>24.43</v>
      </c>
      <c r="D118" s="40">
        <v>3.09</v>
      </c>
      <c r="E118" s="41">
        <f t="shared" si="6"/>
        <v>27.52</v>
      </c>
      <c r="F118" s="48">
        <v>24.43</v>
      </c>
      <c r="G118" s="50">
        <v>3.09</v>
      </c>
      <c r="H118" s="54">
        <f t="shared" si="7"/>
        <v>27.52</v>
      </c>
      <c r="I118" s="52">
        <v>27.19</v>
      </c>
      <c r="J118" s="43">
        <f>G118</f>
        <v>3.09</v>
      </c>
      <c r="K118" s="41">
        <f t="shared" si="8"/>
        <v>30.28</v>
      </c>
      <c r="L118" s="45" t="s">
        <v>39</v>
      </c>
    </row>
    <row r="119" spans="1:12" ht="15">
      <c r="A119" s="30" t="s">
        <v>122</v>
      </c>
      <c r="B119" s="35" t="s">
        <v>124</v>
      </c>
      <c r="C119" s="36">
        <v>34.9</v>
      </c>
      <c r="D119" s="37">
        <v>4.72</v>
      </c>
      <c r="E119" s="38">
        <f t="shared" si="6"/>
        <v>39.62</v>
      </c>
      <c r="F119" s="47">
        <v>34.9</v>
      </c>
      <c r="G119" s="49">
        <v>4.72</v>
      </c>
      <c r="H119" s="53">
        <f t="shared" si="7"/>
        <v>39.62</v>
      </c>
      <c r="I119" s="51">
        <v>37.12</v>
      </c>
      <c r="J119" s="42">
        <v>2.5</v>
      </c>
      <c r="K119" s="38">
        <f t="shared" si="8"/>
        <v>39.62</v>
      </c>
      <c r="L119" s="44" t="s">
        <v>18</v>
      </c>
    </row>
    <row r="120" spans="1:12" ht="15">
      <c r="A120" s="30" t="s">
        <v>125</v>
      </c>
      <c r="B120" s="35" t="s">
        <v>50</v>
      </c>
      <c r="C120" s="36">
        <v>34.9</v>
      </c>
      <c r="D120" s="37">
        <v>4.72</v>
      </c>
      <c r="E120" s="38">
        <f t="shared" si="6"/>
        <v>39.62</v>
      </c>
      <c r="F120" s="47">
        <v>34.9</v>
      </c>
      <c r="G120" s="49">
        <v>4.72</v>
      </c>
      <c r="H120" s="53">
        <f t="shared" si="7"/>
        <v>39.62</v>
      </c>
      <c r="I120" s="51">
        <v>37.12</v>
      </c>
      <c r="J120" s="42">
        <v>2.5</v>
      </c>
      <c r="K120" s="38">
        <f t="shared" si="8"/>
        <v>39.62</v>
      </c>
      <c r="L120" s="44" t="s">
        <v>18</v>
      </c>
    </row>
    <row r="121" spans="1:12" ht="15">
      <c r="A121" s="27" t="s">
        <v>125</v>
      </c>
      <c r="B121" s="39" t="s">
        <v>35</v>
      </c>
      <c r="C121" s="28">
        <v>24.43</v>
      </c>
      <c r="D121" s="40">
        <v>3.09</v>
      </c>
      <c r="E121" s="41">
        <f t="shared" si="6"/>
        <v>27.52</v>
      </c>
      <c r="F121" s="48">
        <v>24.43</v>
      </c>
      <c r="G121" s="50">
        <v>3.09</v>
      </c>
      <c r="H121" s="54">
        <f t="shared" si="7"/>
        <v>27.52</v>
      </c>
      <c r="I121" s="52">
        <v>27.19</v>
      </c>
      <c r="J121" s="43">
        <f>G121</f>
        <v>3.09</v>
      </c>
      <c r="K121" s="41">
        <f t="shared" si="8"/>
        <v>30.28</v>
      </c>
      <c r="L121" s="45" t="s">
        <v>39</v>
      </c>
    </row>
    <row r="122" spans="1:12" ht="15">
      <c r="A122" s="30" t="s">
        <v>125</v>
      </c>
      <c r="B122" s="35" t="s">
        <v>42</v>
      </c>
      <c r="C122" s="36">
        <v>34.04</v>
      </c>
      <c r="D122" s="37">
        <v>4.72</v>
      </c>
      <c r="E122" s="38">
        <f t="shared" si="6"/>
        <v>38.76</v>
      </c>
      <c r="F122" s="47">
        <v>34.04</v>
      </c>
      <c r="G122" s="49">
        <v>4.72</v>
      </c>
      <c r="H122" s="53">
        <f t="shared" si="7"/>
        <v>38.76</v>
      </c>
      <c r="I122" s="51">
        <f>F122</f>
        <v>34.04</v>
      </c>
      <c r="J122" s="42">
        <f>G122</f>
        <v>4.72</v>
      </c>
      <c r="K122" s="38">
        <f t="shared" si="8"/>
        <v>38.76</v>
      </c>
      <c r="L122" s="44" t="s">
        <v>22</v>
      </c>
    </row>
    <row r="123" spans="1:12" ht="15">
      <c r="A123" s="30" t="s">
        <v>125</v>
      </c>
      <c r="B123" s="35" t="s">
        <v>72</v>
      </c>
      <c r="C123" s="36">
        <v>25.22</v>
      </c>
      <c r="D123" s="37">
        <v>3.09</v>
      </c>
      <c r="E123" s="38">
        <f t="shared" si="6"/>
        <v>28.31</v>
      </c>
      <c r="F123" s="47">
        <v>25.22</v>
      </c>
      <c r="G123" s="49">
        <v>3.09</v>
      </c>
      <c r="H123" s="53">
        <f t="shared" si="7"/>
        <v>28.31</v>
      </c>
      <c r="I123" s="51">
        <v>29.14</v>
      </c>
      <c r="J123" s="42">
        <v>2</v>
      </c>
      <c r="K123" s="38">
        <f t="shared" si="8"/>
        <v>31.14</v>
      </c>
      <c r="L123" s="44" t="s">
        <v>15</v>
      </c>
    </row>
    <row r="124" spans="1:12" ht="15">
      <c r="A124" s="30" t="s">
        <v>125</v>
      </c>
      <c r="B124" s="35" t="s">
        <v>126</v>
      </c>
      <c r="C124" s="36">
        <v>24.43</v>
      </c>
      <c r="D124" s="37">
        <v>3.09</v>
      </c>
      <c r="E124" s="38">
        <f t="shared" si="6"/>
        <v>27.52</v>
      </c>
      <c r="F124" s="47">
        <v>24.43</v>
      </c>
      <c r="G124" s="49">
        <v>3.09</v>
      </c>
      <c r="H124" s="53">
        <f t="shared" si="7"/>
        <v>27.52</v>
      </c>
      <c r="I124" s="51">
        <f>F124</f>
        <v>24.43</v>
      </c>
      <c r="J124" s="42">
        <f>G124</f>
        <v>3.09</v>
      </c>
      <c r="K124" s="38">
        <f t="shared" si="8"/>
        <v>27.52</v>
      </c>
      <c r="L124" s="44" t="s">
        <v>39</v>
      </c>
    </row>
    <row r="125" spans="1:12" ht="15">
      <c r="A125" s="27" t="s">
        <v>125</v>
      </c>
      <c r="B125" s="39" t="s">
        <v>127</v>
      </c>
      <c r="C125" s="28">
        <v>24.43</v>
      </c>
      <c r="D125" s="40">
        <v>3.09</v>
      </c>
      <c r="E125" s="41">
        <f t="shared" si="6"/>
        <v>27.52</v>
      </c>
      <c r="F125" s="48">
        <v>24.43</v>
      </c>
      <c r="G125" s="50">
        <v>3.09</v>
      </c>
      <c r="H125" s="54">
        <f t="shared" si="7"/>
        <v>27.52</v>
      </c>
      <c r="I125" s="52">
        <v>27.19</v>
      </c>
      <c r="J125" s="43">
        <f>G125</f>
        <v>3.09</v>
      </c>
      <c r="K125" s="41">
        <f t="shared" si="8"/>
        <v>30.28</v>
      </c>
      <c r="L125" s="45" t="s">
        <v>39</v>
      </c>
    </row>
    <row r="126" spans="1:12" ht="15">
      <c r="A126" s="30" t="s">
        <v>125</v>
      </c>
      <c r="B126" s="35" t="s">
        <v>128</v>
      </c>
      <c r="C126" s="36">
        <v>25.22</v>
      </c>
      <c r="D126" s="37">
        <v>3.09</v>
      </c>
      <c r="E126" s="38">
        <f t="shared" si="6"/>
        <v>28.31</v>
      </c>
      <c r="F126" s="47">
        <v>25.22</v>
      </c>
      <c r="G126" s="49">
        <v>3.09</v>
      </c>
      <c r="H126" s="53">
        <f t="shared" si="7"/>
        <v>28.31</v>
      </c>
      <c r="I126" s="51">
        <v>28.05</v>
      </c>
      <c r="J126" s="42">
        <f>G126</f>
        <v>3.09</v>
      </c>
      <c r="K126" s="38">
        <f t="shared" si="8"/>
        <v>31.14</v>
      </c>
      <c r="L126" s="44" t="s">
        <v>15</v>
      </c>
    </row>
    <row r="127" spans="1:12" ht="15">
      <c r="A127" s="27" t="s">
        <v>125</v>
      </c>
      <c r="B127" s="39" t="s">
        <v>105</v>
      </c>
      <c r="C127" s="28">
        <v>24.43</v>
      </c>
      <c r="D127" s="40">
        <v>3.09</v>
      </c>
      <c r="E127" s="41">
        <f t="shared" si="6"/>
        <v>27.52</v>
      </c>
      <c r="F127" s="48">
        <v>24.43</v>
      </c>
      <c r="G127" s="50">
        <v>3.09</v>
      </c>
      <c r="H127" s="54">
        <f t="shared" si="7"/>
        <v>27.52</v>
      </c>
      <c r="I127" s="52">
        <v>28.28</v>
      </c>
      <c r="J127" s="43">
        <v>2</v>
      </c>
      <c r="K127" s="41">
        <f t="shared" si="8"/>
        <v>30.28</v>
      </c>
      <c r="L127" s="45" t="s">
        <v>39</v>
      </c>
    </row>
    <row r="128" spans="1:12" ht="15">
      <c r="A128" s="30" t="s">
        <v>45</v>
      </c>
      <c r="B128" s="35" t="s">
        <v>108</v>
      </c>
      <c r="C128" s="36">
        <v>25.22</v>
      </c>
      <c r="D128" s="37">
        <v>3.09</v>
      </c>
      <c r="E128" s="38">
        <f t="shared" si="6"/>
        <v>28.31</v>
      </c>
      <c r="F128" s="47">
        <v>25.22</v>
      </c>
      <c r="G128" s="49">
        <v>3.09</v>
      </c>
      <c r="H128" s="53">
        <f t="shared" si="7"/>
        <v>28.31</v>
      </c>
      <c r="I128" s="51">
        <v>29.14</v>
      </c>
      <c r="J128" s="42">
        <v>2</v>
      </c>
      <c r="K128" s="38">
        <f t="shared" si="8"/>
        <v>31.14</v>
      </c>
      <c r="L128" s="44" t="s">
        <v>15</v>
      </c>
    </row>
    <row r="129" spans="1:12" ht="15">
      <c r="A129" s="30" t="s">
        <v>45</v>
      </c>
      <c r="B129" s="35" t="s">
        <v>129</v>
      </c>
      <c r="C129" s="36">
        <v>25.22</v>
      </c>
      <c r="D129" s="37">
        <v>3.09</v>
      </c>
      <c r="E129" s="38">
        <f t="shared" si="6"/>
        <v>28.31</v>
      </c>
      <c r="F129" s="47">
        <v>25.22</v>
      </c>
      <c r="G129" s="49">
        <v>3.09</v>
      </c>
      <c r="H129" s="53">
        <f t="shared" si="7"/>
        <v>28.31</v>
      </c>
      <c r="I129" s="51">
        <v>28.05</v>
      </c>
      <c r="J129" s="42">
        <f>G129</f>
        <v>3.09</v>
      </c>
      <c r="K129" s="38">
        <f t="shared" si="8"/>
        <v>31.14</v>
      </c>
      <c r="L129" s="44" t="s">
        <v>15</v>
      </c>
    </row>
    <row r="130" spans="1:12" ht="15">
      <c r="A130" s="30" t="s">
        <v>45</v>
      </c>
      <c r="B130" s="35" t="s">
        <v>28</v>
      </c>
      <c r="C130" s="36">
        <v>24.43</v>
      </c>
      <c r="D130" s="37">
        <v>3.09</v>
      </c>
      <c r="E130" s="38">
        <f t="shared" si="6"/>
        <v>27.52</v>
      </c>
      <c r="F130" s="47">
        <v>24.43</v>
      </c>
      <c r="G130" s="49">
        <v>3.09</v>
      </c>
      <c r="H130" s="53">
        <f t="shared" si="7"/>
        <v>27.52</v>
      </c>
      <c r="I130" s="51">
        <f>F130</f>
        <v>24.43</v>
      </c>
      <c r="J130" s="42">
        <f>G130</f>
        <v>3.09</v>
      </c>
      <c r="K130" s="38">
        <f t="shared" si="8"/>
        <v>27.52</v>
      </c>
      <c r="L130" s="44" t="s">
        <v>39</v>
      </c>
    </row>
    <row r="131" spans="1:12" ht="15">
      <c r="A131" s="30" t="s">
        <v>45</v>
      </c>
      <c r="B131" s="35" t="s">
        <v>44</v>
      </c>
      <c r="C131" s="36">
        <v>25.22</v>
      </c>
      <c r="D131" s="37">
        <v>3.09</v>
      </c>
      <c r="E131" s="38">
        <f aca="true" t="shared" si="10" ref="E131:E194">C131+D131</f>
        <v>28.31</v>
      </c>
      <c r="F131" s="47">
        <v>25.22</v>
      </c>
      <c r="G131" s="49">
        <v>3.09</v>
      </c>
      <c r="H131" s="53">
        <f aca="true" t="shared" si="11" ref="H131:H194">F131+G131</f>
        <v>28.31</v>
      </c>
      <c r="I131" s="51">
        <v>29.14</v>
      </c>
      <c r="J131" s="42">
        <v>2</v>
      </c>
      <c r="K131" s="38">
        <f aca="true" t="shared" si="12" ref="K131:K194">I131+J131</f>
        <v>31.14</v>
      </c>
      <c r="L131" s="44" t="s">
        <v>15</v>
      </c>
    </row>
    <row r="132" spans="1:12" ht="15">
      <c r="A132" s="30" t="s">
        <v>45</v>
      </c>
      <c r="B132" s="35" t="s">
        <v>57</v>
      </c>
      <c r="C132" s="36">
        <v>25.22</v>
      </c>
      <c r="D132" s="37">
        <v>3.09</v>
      </c>
      <c r="E132" s="38">
        <f t="shared" si="10"/>
        <v>28.31</v>
      </c>
      <c r="F132" s="47">
        <v>25.22</v>
      </c>
      <c r="G132" s="49">
        <v>3.09</v>
      </c>
      <c r="H132" s="53">
        <f t="shared" si="11"/>
        <v>28.31</v>
      </c>
      <c r="I132" s="51">
        <f>F132</f>
        <v>25.22</v>
      </c>
      <c r="J132" s="42">
        <f>G132</f>
        <v>3.09</v>
      </c>
      <c r="K132" s="38">
        <f t="shared" si="12"/>
        <v>28.31</v>
      </c>
      <c r="L132" s="44" t="s">
        <v>15</v>
      </c>
    </row>
    <row r="133" spans="1:12" ht="15">
      <c r="A133" s="30" t="s">
        <v>45</v>
      </c>
      <c r="B133" s="35" t="s">
        <v>92</v>
      </c>
      <c r="C133" s="36">
        <v>25.22</v>
      </c>
      <c r="D133" s="37">
        <v>3.09</v>
      </c>
      <c r="E133" s="38">
        <f t="shared" si="10"/>
        <v>28.31</v>
      </c>
      <c r="F133" s="47">
        <v>25.22</v>
      </c>
      <c r="G133" s="49">
        <v>3.09</v>
      </c>
      <c r="H133" s="53">
        <f t="shared" si="11"/>
        <v>28.31</v>
      </c>
      <c r="I133" s="51">
        <v>29.14</v>
      </c>
      <c r="J133" s="42">
        <v>2</v>
      </c>
      <c r="K133" s="38">
        <f t="shared" si="12"/>
        <v>31.14</v>
      </c>
      <c r="L133" s="44" t="s">
        <v>15</v>
      </c>
    </row>
    <row r="134" spans="1:12" ht="15">
      <c r="A134" s="30" t="s">
        <v>130</v>
      </c>
      <c r="B134" s="35" t="s">
        <v>32</v>
      </c>
      <c r="C134" s="36">
        <v>24.43</v>
      </c>
      <c r="D134" s="37">
        <v>3.09</v>
      </c>
      <c r="E134" s="38">
        <f t="shared" si="10"/>
        <v>27.52</v>
      </c>
      <c r="F134" s="47">
        <v>24.43</v>
      </c>
      <c r="G134" s="49">
        <v>3.09</v>
      </c>
      <c r="H134" s="53">
        <f t="shared" si="11"/>
        <v>27.52</v>
      </c>
      <c r="I134" s="51">
        <v>28.28</v>
      </c>
      <c r="J134" s="42">
        <v>2</v>
      </c>
      <c r="K134" s="38">
        <f t="shared" si="12"/>
        <v>30.28</v>
      </c>
      <c r="L134" s="44" t="s">
        <v>39</v>
      </c>
    </row>
    <row r="135" spans="1:12" ht="15">
      <c r="A135" s="30" t="s">
        <v>11</v>
      </c>
      <c r="B135" s="35" t="s">
        <v>86</v>
      </c>
      <c r="C135" s="36">
        <v>25.22</v>
      </c>
      <c r="D135" s="37">
        <v>3.09</v>
      </c>
      <c r="E135" s="38">
        <f t="shared" si="10"/>
        <v>28.31</v>
      </c>
      <c r="F135" s="47">
        <v>25.22</v>
      </c>
      <c r="G135" s="49">
        <v>3.09</v>
      </c>
      <c r="H135" s="53">
        <f t="shared" si="11"/>
        <v>28.31</v>
      </c>
      <c r="I135" s="51">
        <f>F135</f>
        <v>25.22</v>
      </c>
      <c r="J135" s="42">
        <f>G135</f>
        <v>3.09</v>
      </c>
      <c r="K135" s="38">
        <f t="shared" si="12"/>
        <v>28.31</v>
      </c>
      <c r="L135" s="44" t="s">
        <v>15</v>
      </c>
    </row>
    <row r="136" spans="1:12" ht="15">
      <c r="A136" s="30" t="s">
        <v>11</v>
      </c>
      <c r="B136" s="35" t="s">
        <v>116</v>
      </c>
      <c r="C136" s="36">
        <v>25.22</v>
      </c>
      <c r="D136" s="37">
        <v>3.09</v>
      </c>
      <c r="E136" s="38">
        <f t="shared" si="10"/>
        <v>28.31</v>
      </c>
      <c r="F136" s="47">
        <v>25.22</v>
      </c>
      <c r="G136" s="49">
        <v>3.09</v>
      </c>
      <c r="H136" s="53">
        <f t="shared" si="11"/>
        <v>28.31</v>
      </c>
      <c r="I136" s="51">
        <v>28.05</v>
      </c>
      <c r="J136" s="42">
        <f>G136</f>
        <v>3.09</v>
      </c>
      <c r="K136" s="38">
        <f t="shared" si="12"/>
        <v>31.14</v>
      </c>
      <c r="L136" s="44" t="s">
        <v>15</v>
      </c>
    </row>
    <row r="137" spans="1:12" ht="15">
      <c r="A137" s="27" t="s">
        <v>11</v>
      </c>
      <c r="B137" s="39" t="s">
        <v>131</v>
      </c>
      <c r="C137" s="28">
        <v>24.43</v>
      </c>
      <c r="D137" s="40">
        <v>3.09</v>
      </c>
      <c r="E137" s="41">
        <f t="shared" si="10"/>
        <v>27.52</v>
      </c>
      <c r="F137" s="48">
        <v>24.43</v>
      </c>
      <c r="G137" s="50">
        <v>3.09</v>
      </c>
      <c r="H137" s="54">
        <f t="shared" si="11"/>
        <v>27.52</v>
      </c>
      <c r="I137" s="52">
        <v>27.19</v>
      </c>
      <c r="J137" s="43">
        <f>G137</f>
        <v>3.09</v>
      </c>
      <c r="K137" s="41">
        <f t="shared" si="12"/>
        <v>30.28</v>
      </c>
      <c r="L137" s="45" t="s">
        <v>39</v>
      </c>
    </row>
    <row r="138" spans="1:12" ht="15">
      <c r="A138" s="27" t="s">
        <v>11</v>
      </c>
      <c r="B138" s="39" t="s">
        <v>132</v>
      </c>
      <c r="C138" s="28">
        <v>24.43</v>
      </c>
      <c r="D138" s="40">
        <v>3.09</v>
      </c>
      <c r="E138" s="41">
        <f t="shared" si="10"/>
        <v>27.52</v>
      </c>
      <c r="F138" s="48">
        <v>24.43</v>
      </c>
      <c r="G138" s="50">
        <v>3.09</v>
      </c>
      <c r="H138" s="54">
        <f t="shared" si="11"/>
        <v>27.52</v>
      </c>
      <c r="I138" s="52">
        <v>27.19</v>
      </c>
      <c r="J138" s="43">
        <f>G138</f>
        <v>3.09</v>
      </c>
      <c r="K138" s="41">
        <f t="shared" si="12"/>
        <v>30.28</v>
      </c>
      <c r="L138" s="45" t="s">
        <v>39</v>
      </c>
    </row>
    <row r="139" spans="1:12" ht="15">
      <c r="A139" s="27" t="s">
        <v>11</v>
      </c>
      <c r="B139" s="39" t="s">
        <v>103</v>
      </c>
      <c r="C139" s="28">
        <v>24.43</v>
      </c>
      <c r="D139" s="40">
        <v>3.09</v>
      </c>
      <c r="E139" s="41">
        <f t="shared" si="10"/>
        <v>27.52</v>
      </c>
      <c r="F139" s="48">
        <v>24.43</v>
      </c>
      <c r="G139" s="50">
        <v>3.09</v>
      </c>
      <c r="H139" s="54">
        <f t="shared" si="11"/>
        <v>27.52</v>
      </c>
      <c r="I139" s="52">
        <v>27.19</v>
      </c>
      <c r="J139" s="43">
        <f>G139</f>
        <v>3.09</v>
      </c>
      <c r="K139" s="41">
        <f t="shared" si="12"/>
        <v>30.28</v>
      </c>
      <c r="L139" s="45" t="s">
        <v>39</v>
      </c>
    </row>
    <row r="140" spans="1:12" ht="15">
      <c r="A140" s="30" t="s">
        <v>11</v>
      </c>
      <c r="B140" s="35" t="s">
        <v>100</v>
      </c>
      <c r="C140" s="36">
        <v>25.22</v>
      </c>
      <c r="D140" s="37">
        <v>3.09</v>
      </c>
      <c r="E140" s="38">
        <f t="shared" si="10"/>
        <v>28.31</v>
      </c>
      <c r="F140" s="47">
        <v>25.22</v>
      </c>
      <c r="G140" s="49">
        <v>3.09</v>
      </c>
      <c r="H140" s="53">
        <f t="shared" si="11"/>
        <v>28.31</v>
      </c>
      <c r="I140" s="51">
        <v>28.05</v>
      </c>
      <c r="J140" s="42">
        <f>G140</f>
        <v>3.09</v>
      </c>
      <c r="K140" s="38">
        <f t="shared" si="12"/>
        <v>31.14</v>
      </c>
      <c r="L140" s="44" t="s">
        <v>15</v>
      </c>
    </row>
    <row r="141" spans="1:12" ht="15">
      <c r="A141" s="30" t="s">
        <v>133</v>
      </c>
      <c r="B141" s="35" t="s">
        <v>108</v>
      </c>
      <c r="C141" s="36">
        <v>34.04</v>
      </c>
      <c r="D141" s="37">
        <v>4.72</v>
      </c>
      <c r="E141" s="38">
        <f t="shared" si="10"/>
        <v>38.76</v>
      </c>
      <c r="F141" s="47">
        <v>34.04</v>
      </c>
      <c r="G141" s="49">
        <v>4.72</v>
      </c>
      <c r="H141" s="53">
        <f t="shared" si="11"/>
        <v>38.76</v>
      </c>
      <c r="I141" s="51">
        <v>36.26</v>
      </c>
      <c r="J141" s="42">
        <v>2.5</v>
      </c>
      <c r="K141" s="38">
        <f t="shared" si="12"/>
        <v>38.76</v>
      </c>
      <c r="L141" s="44" t="s">
        <v>22</v>
      </c>
    </row>
    <row r="142" spans="1:12" ht="15">
      <c r="A142" s="30" t="s">
        <v>133</v>
      </c>
      <c r="B142" s="35" t="s">
        <v>55</v>
      </c>
      <c r="C142" s="36">
        <v>34.04</v>
      </c>
      <c r="D142" s="37">
        <v>4.72</v>
      </c>
      <c r="E142" s="38">
        <f t="shared" si="10"/>
        <v>38.76</v>
      </c>
      <c r="F142" s="47">
        <v>34.04</v>
      </c>
      <c r="G142" s="49">
        <v>4.72</v>
      </c>
      <c r="H142" s="53">
        <f t="shared" si="11"/>
        <v>38.76</v>
      </c>
      <c r="I142" s="51">
        <f aca="true" t="shared" si="13" ref="I142:J153">F142</f>
        <v>34.04</v>
      </c>
      <c r="J142" s="42">
        <f t="shared" si="13"/>
        <v>4.72</v>
      </c>
      <c r="K142" s="38">
        <f t="shared" si="12"/>
        <v>38.76</v>
      </c>
      <c r="L142" s="44" t="s">
        <v>22</v>
      </c>
    </row>
    <row r="143" spans="1:12" ht="15">
      <c r="A143" s="30" t="s">
        <v>133</v>
      </c>
      <c r="B143" s="35" t="s">
        <v>134</v>
      </c>
      <c r="C143" s="36">
        <v>25.22</v>
      </c>
      <c r="D143" s="37">
        <v>3.09</v>
      </c>
      <c r="E143" s="38">
        <f t="shared" si="10"/>
        <v>28.31</v>
      </c>
      <c r="F143" s="47">
        <v>25.22</v>
      </c>
      <c r="G143" s="49">
        <v>3.09</v>
      </c>
      <c r="H143" s="53">
        <f t="shared" si="11"/>
        <v>28.31</v>
      </c>
      <c r="I143" s="51">
        <f t="shared" si="13"/>
        <v>25.22</v>
      </c>
      <c r="J143" s="42">
        <f t="shared" si="13"/>
        <v>3.09</v>
      </c>
      <c r="K143" s="38">
        <f t="shared" si="12"/>
        <v>28.31</v>
      </c>
      <c r="L143" s="44" t="s">
        <v>15</v>
      </c>
    </row>
    <row r="144" spans="1:12" ht="15">
      <c r="A144" s="30" t="s">
        <v>133</v>
      </c>
      <c r="B144" s="35" t="s">
        <v>44</v>
      </c>
      <c r="C144" s="36">
        <v>34.04</v>
      </c>
      <c r="D144" s="37">
        <v>4.72</v>
      </c>
      <c r="E144" s="38">
        <f t="shared" si="10"/>
        <v>38.76</v>
      </c>
      <c r="F144" s="47">
        <v>34.04</v>
      </c>
      <c r="G144" s="49">
        <v>4.72</v>
      </c>
      <c r="H144" s="53">
        <f t="shared" si="11"/>
        <v>38.76</v>
      </c>
      <c r="I144" s="51">
        <f t="shared" si="13"/>
        <v>34.04</v>
      </c>
      <c r="J144" s="42">
        <f t="shared" si="13"/>
        <v>4.72</v>
      </c>
      <c r="K144" s="38">
        <f t="shared" si="12"/>
        <v>38.76</v>
      </c>
      <c r="L144" s="44" t="s">
        <v>22</v>
      </c>
    </row>
    <row r="145" spans="1:12" ht="15">
      <c r="A145" s="30" t="s">
        <v>133</v>
      </c>
      <c r="B145" s="35" t="s">
        <v>12</v>
      </c>
      <c r="C145" s="36">
        <v>25.22</v>
      </c>
      <c r="D145" s="37">
        <v>3.09</v>
      </c>
      <c r="E145" s="38">
        <f t="shared" si="10"/>
        <v>28.31</v>
      </c>
      <c r="F145" s="47">
        <v>25.22</v>
      </c>
      <c r="G145" s="49">
        <v>3.09</v>
      </c>
      <c r="H145" s="53">
        <f t="shared" si="11"/>
        <v>28.31</v>
      </c>
      <c r="I145" s="51">
        <v>28.05</v>
      </c>
      <c r="J145" s="42">
        <f t="shared" si="13"/>
        <v>3.09</v>
      </c>
      <c r="K145" s="38">
        <f t="shared" si="12"/>
        <v>31.14</v>
      </c>
      <c r="L145" s="44" t="s">
        <v>15</v>
      </c>
    </row>
    <row r="146" spans="1:12" ht="15">
      <c r="A146" s="30" t="s">
        <v>135</v>
      </c>
      <c r="B146" s="35" t="s">
        <v>55</v>
      </c>
      <c r="C146" s="36">
        <v>25.22</v>
      </c>
      <c r="D146" s="37">
        <v>3.09</v>
      </c>
      <c r="E146" s="38">
        <f t="shared" si="10"/>
        <v>28.31</v>
      </c>
      <c r="F146" s="47">
        <v>25.22</v>
      </c>
      <c r="G146" s="49">
        <v>3.09</v>
      </c>
      <c r="H146" s="53">
        <f t="shared" si="11"/>
        <v>28.31</v>
      </c>
      <c r="I146" s="51">
        <v>28.05</v>
      </c>
      <c r="J146" s="42">
        <f t="shared" si="13"/>
        <v>3.09</v>
      </c>
      <c r="K146" s="38">
        <f t="shared" si="12"/>
        <v>31.14</v>
      </c>
      <c r="L146" s="44" t="s">
        <v>15</v>
      </c>
    </row>
    <row r="147" spans="1:12" ht="15">
      <c r="A147" s="30" t="s">
        <v>135</v>
      </c>
      <c r="B147" s="35" t="s">
        <v>129</v>
      </c>
      <c r="C147" s="36">
        <v>25.22</v>
      </c>
      <c r="D147" s="37">
        <v>3.09</v>
      </c>
      <c r="E147" s="38">
        <f t="shared" si="10"/>
        <v>28.31</v>
      </c>
      <c r="F147" s="47">
        <v>25.22</v>
      </c>
      <c r="G147" s="49">
        <v>3.09</v>
      </c>
      <c r="H147" s="53">
        <f t="shared" si="11"/>
        <v>28.31</v>
      </c>
      <c r="I147" s="51">
        <f>F147</f>
        <v>25.22</v>
      </c>
      <c r="J147" s="42">
        <f t="shared" si="13"/>
        <v>3.09</v>
      </c>
      <c r="K147" s="38">
        <f t="shared" si="12"/>
        <v>28.31</v>
      </c>
      <c r="L147" s="44" t="s">
        <v>15</v>
      </c>
    </row>
    <row r="148" spans="1:12" ht="15">
      <c r="A148" s="30" t="s">
        <v>135</v>
      </c>
      <c r="B148" s="35" t="s">
        <v>134</v>
      </c>
      <c r="C148" s="36">
        <v>25.22</v>
      </c>
      <c r="D148" s="37">
        <v>3.09</v>
      </c>
      <c r="E148" s="38">
        <f t="shared" si="10"/>
        <v>28.31</v>
      </c>
      <c r="F148" s="47">
        <v>25.22</v>
      </c>
      <c r="G148" s="49">
        <v>3.09</v>
      </c>
      <c r="H148" s="53">
        <f t="shared" si="11"/>
        <v>28.31</v>
      </c>
      <c r="I148" s="51">
        <v>28.05</v>
      </c>
      <c r="J148" s="42">
        <f t="shared" si="13"/>
        <v>3.09</v>
      </c>
      <c r="K148" s="38">
        <f t="shared" si="12"/>
        <v>31.14</v>
      </c>
      <c r="L148" s="44" t="s">
        <v>15</v>
      </c>
    </row>
    <row r="149" spans="1:12" ht="15">
      <c r="A149" s="30" t="s">
        <v>135</v>
      </c>
      <c r="B149" s="35" t="s">
        <v>57</v>
      </c>
      <c r="C149" s="36">
        <v>25.22</v>
      </c>
      <c r="D149" s="37">
        <v>3.09</v>
      </c>
      <c r="E149" s="38">
        <f t="shared" si="10"/>
        <v>28.31</v>
      </c>
      <c r="F149" s="47">
        <v>25.22</v>
      </c>
      <c r="G149" s="49">
        <v>3.09</v>
      </c>
      <c r="H149" s="53">
        <f t="shared" si="11"/>
        <v>28.31</v>
      </c>
      <c r="I149" s="51">
        <v>28.05</v>
      </c>
      <c r="J149" s="42">
        <f t="shared" si="13"/>
        <v>3.09</v>
      </c>
      <c r="K149" s="38">
        <f t="shared" si="12"/>
        <v>31.14</v>
      </c>
      <c r="L149" s="44" t="s">
        <v>15</v>
      </c>
    </row>
    <row r="150" spans="1:12" ht="15">
      <c r="A150" s="30" t="s">
        <v>135</v>
      </c>
      <c r="B150" s="35" t="s">
        <v>92</v>
      </c>
      <c r="C150" s="36">
        <v>25.22</v>
      </c>
      <c r="D150" s="37">
        <v>3.09</v>
      </c>
      <c r="E150" s="38">
        <f t="shared" si="10"/>
        <v>28.31</v>
      </c>
      <c r="F150" s="47">
        <v>25.22</v>
      </c>
      <c r="G150" s="49">
        <v>3.09</v>
      </c>
      <c r="H150" s="53">
        <f t="shared" si="11"/>
        <v>28.31</v>
      </c>
      <c r="I150" s="51">
        <v>28.05</v>
      </c>
      <c r="J150" s="42">
        <f t="shared" si="13"/>
        <v>3.09</v>
      </c>
      <c r="K150" s="38">
        <f t="shared" si="12"/>
        <v>31.14</v>
      </c>
      <c r="L150" s="44" t="s">
        <v>15</v>
      </c>
    </row>
    <row r="151" spans="1:12" ht="15">
      <c r="A151" s="30" t="s">
        <v>135</v>
      </c>
      <c r="B151" s="35" t="s">
        <v>12</v>
      </c>
      <c r="C151" s="36">
        <v>25.22</v>
      </c>
      <c r="D151" s="37">
        <v>3.09</v>
      </c>
      <c r="E151" s="38">
        <f t="shared" si="10"/>
        <v>28.31</v>
      </c>
      <c r="F151" s="47">
        <v>25.22</v>
      </c>
      <c r="G151" s="49">
        <v>3.09</v>
      </c>
      <c r="H151" s="53">
        <f t="shared" si="11"/>
        <v>28.31</v>
      </c>
      <c r="I151" s="51">
        <v>28.05</v>
      </c>
      <c r="J151" s="42">
        <f t="shared" si="13"/>
        <v>3.09</v>
      </c>
      <c r="K151" s="38">
        <f t="shared" si="12"/>
        <v>31.14</v>
      </c>
      <c r="L151" s="44" t="s">
        <v>15</v>
      </c>
    </row>
    <row r="152" spans="1:12" ht="15">
      <c r="A152" s="30" t="s">
        <v>135</v>
      </c>
      <c r="B152" s="35" t="s">
        <v>76</v>
      </c>
      <c r="C152" s="36">
        <v>34.9</v>
      </c>
      <c r="D152" s="37">
        <v>4.72</v>
      </c>
      <c r="E152" s="38">
        <f t="shared" si="10"/>
        <v>39.62</v>
      </c>
      <c r="F152" s="47">
        <v>34.9</v>
      </c>
      <c r="G152" s="49">
        <v>4.72</v>
      </c>
      <c r="H152" s="53">
        <f t="shared" si="11"/>
        <v>39.62</v>
      </c>
      <c r="I152" s="51">
        <f>F152</f>
        <v>34.9</v>
      </c>
      <c r="J152" s="42">
        <f t="shared" si="13"/>
        <v>4.72</v>
      </c>
      <c r="K152" s="38">
        <f t="shared" si="12"/>
        <v>39.62</v>
      </c>
      <c r="L152" s="44" t="s">
        <v>18</v>
      </c>
    </row>
    <row r="153" spans="1:12" ht="15">
      <c r="A153" s="30" t="s">
        <v>135</v>
      </c>
      <c r="B153" s="35" t="s">
        <v>124</v>
      </c>
      <c r="C153" s="36">
        <v>25.22</v>
      </c>
      <c r="D153" s="37">
        <v>3.09</v>
      </c>
      <c r="E153" s="38">
        <f t="shared" si="10"/>
        <v>28.31</v>
      </c>
      <c r="F153" s="47">
        <v>25.22</v>
      </c>
      <c r="G153" s="49">
        <v>3.09</v>
      </c>
      <c r="H153" s="53">
        <f t="shared" si="11"/>
        <v>28.31</v>
      </c>
      <c r="I153" s="51">
        <v>28.05</v>
      </c>
      <c r="J153" s="42">
        <f t="shared" si="13"/>
        <v>3.09</v>
      </c>
      <c r="K153" s="38">
        <f t="shared" si="12"/>
        <v>31.14</v>
      </c>
      <c r="L153" s="44" t="s">
        <v>15</v>
      </c>
    </row>
    <row r="154" spans="1:12" ht="15">
      <c r="A154" s="30" t="s">
        <v>135</v>
      </c>
      <c r="B154" s="35" t="s">
        <v>59</v>
      </c>
      <c r="C154" s="36">
        <v>34.9</v>
      </c>
      <c r="D154" s="37">
        <v>4.72</v>
      </c>
      <c r="E154" s="38">
        <f t="shared" si="10"/>
        <v>39.62</v>
      </c>
      <c r="F154" s="47">
        <v>34.9</v>
      </c>
      <c r="G154" s="49">
        <v>4.72</v>
      </c>
      <c r="H154" s="53">
        <f t="shared" si="11"/>
        <v>39.62</v>
      </c>
      <c r="I154" s="51">
        <v>37.12</v>
      </c>
      <c r="J154" s="42">
        <v>2.5</v>
      </c>
      <c r="K154" s="38">
        <f t="shared" si="12"/>
        <v>39.62</v>
      </c>
      <c r="L154" s="44" t="s">
        <v>18</v>
      </c>
    </row>
    <row r="155" spans="1:12" ht="15">
      <c r="A155" s="30" t="s">
        <v>135</v>
      </c>
      <c r="B155" s="35" t="s">
        <v>136</v>
      </c>
      <c r="C155" s="36">
        <v>25.22</v>
      </c>
      <c r="D155" s="37">
        <v>3.09</v>
      </c>
      <c r="E155" s="38">
        <f t="shared" si="10"/>
        <v>28.31</v>
      </c>
      <c r="F155" s="47">
        <v>25.22</v>
      </c>
      <c r="G155" s="49">
        <v>3.09</v>
      </c>
      <c r="H155" s="53">
        <f t="shared" si="11"/>
        <v>28.31</v>
      </c>
      <c r="I155" s="51">
        <v>29.14</v>
      </c>
      <c r="J155" s="42">
        <v>2</v>
      </c>
      <c r="K155" s="38">
        <f t="shared" si="12"/>
        <v>31.14</v>
      </c>
      <c r="L155" s="44" t="s">
        <v>15</v>
      </c>
    </row>
    <row r="156" spans="1:12" ht="15">
      <c r="A156" s="30" t="s">
        <v>135</v>
      </c>
      <c r="B156" s="35" t="s">
        <v>137</v>
      </c>
      <c r="C156" s="36">
        <v>25.22</v>
      </c>
      <c r="D156" s="37">
        <v>3.09</v>
      </c>
      <c r="E156" s="38">
        <f t="shared" si="10"/>
        <v>28.31</v>
      </c>
      <c r="F156" s="47">
        <v>25.22</v>
      </c>
      <c r="G156" s="49">
        <v>3.09</v>
      </c>
      <c r="H156" s="53">
        <f t="shared" si="11"/>
        <v>28.31</v>
      </c>
      <c r="I156" s="51">
        <v>29.14</v>
      </c>
      <c r="J156" s="42">
        <v>2</v>
      </c>
      <c r="K156" s="38">
        <f t="shared" si="12"/>
        <v>31.14</v>
      </c>
      <c r="L156" s="44" t="s">
        <v>15</v>
      </c>
    </row>
    <row r="157" spans="1:12" ht="15">
      <c r="A157" s="30" t="s">
        <v>135</v>
      </c>
      <c r="B157" s="35" t="s">
        <v>138</v>
      </c>
      <c r="C157" s="36">
        <v>25.22</v>
      </c>
      <c r="D157" s="37">
        <v>3.09</v>
      </c>
      <c r="E157" s="38">
        <f t="shared" si="10"/>
        <v>28.31</v>
      </c>
      <c r="F157" s="47">
        <v>25.22</v>
      </c>
      <c r="G157" s="49">
        <v>3.09</v>
      </c>
      <c r="H157" s="53">
        <f t="shared" si="11"/>
        <v>28.31</v>
      </c>
      <c r="I157" s="51">
        <v>29.14</v>
      </c>
      <c r="J157" s="42">
        <v>2</v>
      </c>
      <c r="K157" s="38">
        <f t="shared" si="12"/>
        <v>31.14</v>
      </c>
      <c r="L157" s="44" t="s">
        <v>15</v>
      </c>
    </row>
    <row r="158" spans="1:12" ht="15">
      <c r="A158" s="30" t="s">
        <v>135</v>
      </c>
      <c r="B158" s="35" t="s">
        <v>139</v>
      </c>
      <c r="C158" s="36">
        <v>25.22</v>
      </c>
      <c r="D158" s="37">
        <v>3.09</v>
      </c>
      <c r="E158" s="38">
        <f t="shared" si="10"/>
        <v>28.31</v>
      </c>
      <c r="F158" s="47">
        <v>25.22</v>
      </c>
      <c r="G158" s="49">
        <v>3.09</v>
      </c>
      <c r="H158" s="53">
        <f t="shared" si="11"/>
        <v>28.31</v>
      </c>
      <c r="I158" s="51">
        <v>29.14</v>
      </c>
      <c r="J158" s="42">
        <v>2</v>
      </c>
      <c r="K158" s="38">
        <f t="shared" si="12"/>
        <v>31.14</v>
      </c>
      <c r="L158" s="44" t="s">
        <v>15</v>
      </c>
    </row>
    <row r="159" spans="1:12" ht="15">
      <c r="A159" s="30" t="s">
        <v>135</v>
      </c>
      <c r="B159" s="35" t="s">
        <v>52</v>
      </c>
      <c r="C159" s="36">
        <v>25.22</v>
      </c>
      <c r="D159" s="37">
        <v>3.09</v>
      </c>
      <c r="E159" s="38">
        <f t="shared" si="10"/>
        <v>28.31</v>
      </c>
      <c r="F159" s="47">
        <v>25.22</v>
      </c>
      <c r="G159" s="49">
        <v>3.09</v>
      </c>
      <c r="H159" s="53">
        <f t="shared" si="11"/>
        <v>28.31</v>
      </c>
      <c r="I159" s="51">
        <f>F159</f>
        <v>25.22</v>
      </c>
      <c r="J159" s="42">
        <f>G159</f>
        <v>3.09</v>
      </c>
      <c r="K159" s="38">
        <f t="shared" si="12"/>
        <v>28.31</v>
      </c>
      <c r="L159" s="44" t="s">
        <v>15</v>
      </c>
    </row>
    <row r="160" spans="1:12" ht="15">
      <c r="A160" s="30" t="s">
        <v>135</v>
      </c>
      <c r="B160" s="35" t="s">
        <v>85</v>
      </c>
      <c r="C160" s="36">
        <v>25.22</v>
      </c>
      <c r="D160" s="37">
        <v>3.09</v>
      </c>
      <c r="E160" s="38">
        <f t="shared" si="10"/>
        <v>28.31</v>
      </c>
      <c r="F160" s="47">
        <v>25.22</v>
      </c>
      <c r="G160" s="49">
        <v>3.09</v>
      </c>
      <c r="H160" s="53">
        <f t="shared" si="11"/>
        <v>28.31</v>
      </c>
      <c r="I160" s="51">
        <v>28.05</v>
      </c>
      <c r="J160" s="42">
        <f>G160</f>
        <v>3.09</v>
      </c>
      <c r="K160" s="38">
        <f t="shared" si="12"/>
        <v>31.14</v>
      </c>
      <c r="L160" s="44" t="s">
        <v>15</v>
      </c>
    </row>
    <row r="161" spans="1:12" ht="15">
      <c r="A161" s="30" t="s">
        <v>135</v>
      </c>
      <c r="B161" s="35" t="s">
        <v>86</v>
      </c>
      <c r="C161" s="36">
        <v>25.22</v>
      </c>
      <c r="D161" s="37">
        <v>3.09</v>
      </c>
      <c r="E161" s="38">
        <f t="shared" si="10"/>
        <v>28.31</v>
      </c>
      <c r="F161" s="47">
        <v>25.22</v>
      </c>
      <c r="G161" s="49">
        <v>3.09</v>
      </c>
      <c r="H161" s="53">
        <f t="shared" si="11"/>
        <v>28.31</v>
      </c>
      <c r="I161" s="51">
        <v>28.05</v>
      </c>
      <c r="J161" s="42">
        <f>G161</f>
        <v>3.09</v>
      </c>
      <c r="K161" s="38">
        <f t="shared" si="12"/>
        <v>31.14</v>
      </c>
      <c r="L161" s="44" t="s">
        <v>15</v>
      </c>
    </row>
    <row r="162" spans="1:12" ht="15">
      <c r="A162" s="30" t="s">
        <v>140</v>
      </c>
      <c r="B162" s="35" t="s">
        <v>55</v>
      </c>
      <c r="C162" s="36">
        <v>34.9</v>
      </c>
      <c r="D162" s="37">
        <v>4.72</v>
      </c>
      <c r="E162" s="38">
        <f t="shared" si="10"/>
        <v>39.62</v>
      </c>
      <c r="F162" s="47">
        <v>34.9</v>
      </c>
      <c r="G162" s="49">
        <v>4.72</v>
      </c>
      <c r="H162" s="53">
        <f t="shared" si="11"/>
        <v>39.62</v>
      </c>
      <c r="I162" s="51">
        <v>37.12</v>
      </c>
      <c r="J162" s="42">
        <v>2.5</v>
      </c>
      <c r="K162" s="38">
        <f t="shared" si="12"/>
        <v>39.62</v>
      </c>
      <c r="L162" s="44" t="s">
        <v>18</v>
      </c>
    </row>
    <row r="163" spans="1:12" ht="15">
      <c r="A163" s="30" t="s">
        <v>140</v>
      </c>
      <c r="B163" s="35" t="s">
        <v>129</v>
      </c>
      <c r="C163" s="36">
        <v>34.9</v>
      </c>
      <c r="D163" s="37">
        <v>4.72</v>
      </c>
      <c r="E163" s="38">
        <f t="shared" si="10"/>
        <v>39.62</v>
      </c>
      <c r="F163" s="47">
        <v>34.9</v>
      </c>
      <c r="G163" s="49">
        <v>4.72</v>
      </c>
      <c r="H163" s="53">
        <f t="shared" si="11"/>
        <v>39.62</v>
      </c>
      <c r="I163" s="51">
        <v>37.12</v>
      </c>
      <c r="J163" s="42">
        <v>2.5</v>
      </c>
      <c r="K163" s="38">
        <f t="shared" si="12"/>
        <v>39.62</v>
      </c>
      <c r="L163" s="44" t="s">
        <v>18</v>
      </c>
    </row>
    <row r="164" spans="1:12" ht="15">
      <c r="A164" s="30" t="s">
        <v>141</v>
      </c>
      <c r="B164" s="35" t="s">
        <v>142</v>
      </c>
      <c r="C164" s="36">
        <v>24.43</v>
      </c>
      <c r="D164" s="37">
        <v>3.09</v>
      </c>
      <c r="E164" s="38">
        <f t="shared" si="10"/>
        <v>27.52</v>
      </c>
      <c r="F164" s="47">
        <v>24.43</v>
      </c>
      <c r="G164" s="49">
        <v>3.09</v>
      </c>
      <c r="H164" s="53">
        <f t="shared" si="11"/>
        <v>27.52</v>
      </c>
      <c r="I164" s="51">
        <v>28.28</v>
      </c>
      <c r="J164" s="42">
        <v>2</v>
      </c>
      <c r="K164" s="38">
        <f t="shared" si="12"/>
        <v>30.28</v>
      </c>
      <c r="L164" s="44" t="s">
        <v>39</v>
      </c>
    </row>
    <row r="165" spans="1:12" ht="15">
      <c r="A165" s="30" t="s">
        <v>141</v>
      </c>
      <c r="B165" s="35" t="s">
        <v>110</v>
      </c>
      <c r="C165" s="36">
        <v>25.22</v>
      </c>
      <c r="D165" s="37">
        <v>3.09</v>
      </c>
      <c r="E165" s="38">
        <f t="shared" si="10"/>
        <v>28.31</v>
      </c>
      <c r="F165" s="47">
        <v>25.22</v>
      </c>
      <c r="G165" s="49">
        <v>3.09</v>
      </c>
      <c r="H165" s="53">
        <f t="shared" si="11"/>
        <v>28.31</v>
      </c>
      <c r="I165" s="51">
        <v>28.05</v>
      </c>
      <c r="J165" s="42">
        <f aca="true" t="shared" si="14" ref="J165:J170">G165</f>
        <v>3.09</v>
      </c>
      <c r="K165" s="38">
        <f t="shared" si="12"/>
        <v>31.14</v>
      </c>
      <c r="L165" s="44" t="s">
        <v>15</v>
      </c>
    </row>
    <row r="166" spans="1:12" ht="15">
      <c r="A166" s="30" t="s">
        <v>45</v>
      </c>
      <c r="B166" s="35" t="s">
        <v>95</v>
      </c>
      <c r="C166" s="36">
        <v>25.22</v>
      </c>
      <c r="D166" s="37">
        <v>3.09</v>
      </c>
      <c r="E166" s="38">
        <f t="shared" si="10"/>
        <v>28.31</v>
      </c>
      <c r="F166" s="47">
        <v>25.22</v>
      </c>
      <c r="G166" s="49">
        <v>3.09</v>
      </c>
      <c r="H166" s="53">
        <f t="shared" si="11"/>
        <v>28.31</v>
      </c>
      <c r="I166" s="51">
        <v>28.05</v>
      </c>
      <c r="J166" s="42">
        <f t="shared" si="14"/>
        <v>3.09</v>
      </c>
      <c r="K166" s="38">
        <f t="shared" si="12"/>
        <v>31.14</v>
      </c>
      <c r="L166" s="44" t="s">
        <v>15</v>
      </c>
    </row>
    <row r="167" spans="1:12" ht="15">
      <c r="A167" s="30" t="s">
        <v>45</v>
      </c>
      <c r="B167" s="35" t="s">
        <v>143</v>
      </c>
      <c r="C167" s="36">
        <v>25.22</v>
      </c>
      <c r="D167" s="37">
        <v>3.09</v>
      </c>
      <c r="E167" s="38">
        <f t="shared" si="10"/>
        <v>28.31</v>
      </c>
      <c r="F167" s="47">
        <v>25.22</v>
      </c>
      <c r="G167" s="49">
        <v>3.09</v>
      </c>
      <c r="H167" s="53">
        <f t="shared" si="11"/>
        <v>28.31</v>
      </c>
      <c r="I167" s="51">
        <v>28.05</v>
      </c>
      <c r="J167" s="42">
        <f t="shared" si="14"/>
        <v>3.09</v>
      </c>
      <c r="K167" s="38">
        <f t="shared" si="12"/>
        <v>31.14</v>
      </c>
      <c r="L167" s="44">
        <v>1</v>
      </c>
    </row>
    <row r="168" spans="1:12" ht="15">
      <c r="A168" s="30" t="s">
        <v>45</v>
      </c>
      <c r="B168" s="35" t="s">
        <v>25</v>
      </c>
      <c r="C168" s="36">
        <v>25.22</v>
      </c>
      <c r="D168" s="37">
        <v>3.09</v>
      </c>
      <c r="E168" s="38">
        <f t="shared" si="10"/>
        <v>28.31</v>
      </c>
      <c r="F168" s="47">
        <v>25.22</v>
      </c>
      <c r="G168" s="49">
        <v>3.09</v>
      </c>
      <c r="H168" s="53">
        <f t="shared" si="11"/>
        <v>28.31</v>
      </c>
      <c r="I168" s="51">
        <v>28.05</v>
      </c>
      <c r="J168" s="42">
        <f t="shared" si="14"/>
        <v>3.09</v>
      </c>
      <c r="K168" s="38">
        <f t="shared" si="12"/>
        <v>31.14</v>
      </c>
      <c r="L168" s="44" t="s">
        <v>15</v>
      </c>
    </row>
    <row r="169" spans="1:12" ht="15">
      <c r="A169" s="30" t="s">
        <v>45</v>
      </c>
      <c r="B169" s="35" t="s">
        <v>144</v>
      </c>
      <c r="C169" s="36">
        <v>25.22</v>
      </c>
      <c r="D169" s="37">
        <v>3.09</v>
      </c>
      <c r="E169" s="38">
        <f t="shared" si="10"/>
        <v>28.31</v>
      </c>
      <c r="F169" s="47">
        <v>25.22</v>
      </c>
      <c r="G169" s="49">
        <v>3.09</v>
      </c>
      <c r="H169" s="53">
        <f t="shared" si="11"/>
        <v>28.31</v>
      </c>
      <c r="I169" s="51">
        <v>28.05</v>
      </c>
      <c r="J169" s="42">
        <f t="shared" si="14"/>
        <v>3.09</v>
      </c>
      <c r="K169" s="38">
        <f t="shared" si="12"/>
        <v>31.14</v>
      </c>
      <c r="L169" s="44" t="s">
        <v>15</v>
      </c>
    </row>
    <row r="170" spans="1:12" ht="15">
      <c r="A170" s="30" t="s">
        <v>45</v>
      </c>
      <c r="B170" s="35" t="s">
        <v>145</v>
      </c>
      <c r="C170" s="36">
        <v>25.22</v>
      </c>
      <c r="D170" s="37">
        <v>3.09</v>
      </c>
      <c r="E170" s="38">
        <f t="shared" si="10"/>
        <v>28.31</v>
      </c>
      <c r="F170" s="47">
        <v>25.22</v>
      </c>
      <c r="G170" s="49">
        <v>3.09</v>
      </c>
      <c r="H170" s="53">
        <f t="shared" si="11"/>
        <v>28.31</v>
      </c>
      <c r="I170" s="51">
        <v>28.05</v>
      </c>
      <c r="J170" s="42">
        <f t="shared" si="14"/>
        <v>3.09</v>
      </c>
      <c r="K170" s="38">
        <f t="shared" si="12"/>
        <v>31.14</v>
      </c>
      <c r="L170" s="44" t="s">
        <v>15</v>
      </c>
    </row>
    <row r="171" spans="1:12" ht="15">
      <c r="A171" s="30" t="s">
        <v>45</v>
      </c>
      <c r="B171" s="35" t="s">
        <v>110</v>
      </c>
      <c r="C171" s="36">
        <v>25.22</v>
      </c>
      <c r="D171" s="37">
        <v>3.09</v>
      </c>
      <c r="E171" s="38">
        <f t="shared" si="10"/>
        <v>28.31</v>
      </c>
      <c r="F171" s="47">
        <v>25.22</v>
      </c>
      <c r="G171" s="49">
        <v>3.09</v>
      </c>
      <c r="H171" s="53">
        <f t="shared" si="11"/>
        <v>28.31</v>
      </c>
      <c r="I171" s="51">
        <v>29.14</v>
      </c>
      <c r="J171" s="42">
        <v>2</v>
      </c>
      <c r="K171" s="38">
        <f t="shared" si="12"/>
        <v>31.14</v>
      </c>
      <c r="L171" s="44" t="s">
        <v>15</v>
      </c>
    </row>
    <row r="172" spans="1:12" ht="15">
      <c r="A172" s="30" t="s">
        <v>45</v>
      </c>
      <c r="B172" s="35" t="s">
        <v>146</v>
      </c>
      <c r="C172" s="36">
        <v>25.22</v>
      </c>
      <c r="D172" s="37">
        <v>3.09</v>
      </c>
      <c r="E172" s="38">
        <f t="shared" si="10"/>
        <v>28.31</v>
      </c>
      <c r="F172" s="47">
        <v>25.22</v>
      </c>
      <c r="G172" s="49">
        <v>3.09</v>
      </c>
      <c r="H172" s="53">
        <f t="shared" si="11"/>
        <v>28.31</v>
      </c>
      <c r="I172" s="51">
        <v>29.14</v>
      </c>
      <c r="J172" s="42">
        <v>2</v>
      </c>
      <c r="K172" s="38">
        <f t="shared" si="12"/>
        <v>31.14</v>
      </c>
      <c r="L172" s="44" t="s">
        <v>15</v>
      </c>
    </row>
    <row r="173" spans="1:12" ht="15">
      <c r="A173" s="30" t="s">
        <v>45</v>
      </c>
      <c r="B173" s="35" t="s">
        <v>147</v>
      </c>
      <c r="C173" s="36">
        <v>36.67</v>
      </c>
      <c r="D173" s="37">
        <v>5.2</v>
      </c>
      <c r="E173" s="38">
        <f t="shared" si="10"/>
        <v>41.870000000000005</v>
      </c>
      <c r="F173" s="47">
        <v>36.67</v>
      </c>
      <c r="G173" s="49">
        <v>5.2</v>
      </c>
      <c r="H173" s="53">
        <f t="shared" si="11"/>
        <v>41.870000000000005</v>
      </c>
      <c r="I173" s="51">
        <f>F173</f>
        <v>36.67</v>
      </c>
      <c r="J173" s="42">
        <f>G173</f>
        <v>5.2</v>
      </c>
      <c r="K173" s="38">
        <f t="shared" si="12"/>
        <v>41.870000000000005</v>
      </c>
      <c r="L173" s="44" t="s">
        <v>22</v>
      </c>
    </row>
    <row r="174" spans="1:12" ht="15">
      <c r="A174" s="30" t="s">
        <v>45</v>
      </c>
      <c r="B174" s="35" t="s">
        <v>148</v>
      </c>
      <c r="C174" s="36">
        <v>34.04</v>
      </c>
      <c r="D174" s="37">
        <v>4.72</v>
      </c>
      <c r="E174" s="38">
        <f t="shared" si="10"/>
        <v>38.76</v>
      </c>
      <c r="F174" s="47">
        <v>34.04</v>
      </c>
      <c r="G174" s="49">
        <v>4.72</v>
      </c>
      <c r="H174" s="53">
        <f t="shared" si="11"/>
        <v>38.76</v>
      </c>
      <c r="I174" s="51">
        <f>F174</f>
        <v>34.04</v>
      </c>
      <c r="J174" s="42">
        <f>G174</f>
        <v>4.72</v>
      </c>
      <c r="K174" s="38">
        <f t="shared" si="12"/>
        <v>38.76</v>
      </c>
      <c r="L174" s="44" t="s">
        <v>22</v>
      </c>
    </row>
    <row r="175" spans="1:12" ht="15">
      <c r="A175" s="30" t="s">
        <v>149</v>
      </c>
      <c r="B175" s="35" t="s">
        <v>150</v>
      </c>
      <c r="C175" s="36">
        <v>25.22</v>
      </c>
      <c r="D175" s="37">
        <v>3.09</v>
      </c>
      <c r="E175" s="38">
        <f t="shared" si="10"/>
        <v>28.31</v>
      </c>
      <c r="F175" s="47">
        <v>25.22</v>
      </c>
      <c r="G175" s="49">
        <v>3.09</v>
      </c>
      <c r="H175" s="53">
        <f t="shared" si="11"/>
        <v>28.31</v>
      </c>
      <c r="I175" s="51">
        <v>29.14</v>
      </c>
      <c r="J175" s="42">
        <v>2</v>
      </c>
      <c r="K175" s="38">
        <f t="shared" si="12"/>
        <v>31.14</v>
      </c>
      <c r="L175" s="44" t="s">
        <v>15</v>
      </c>
    </row>
    <row r="176" spans="1:12" ht="15">
      <c r="A176" s="30" t="s">
        <v>149</v>
      </c>
      <c r="B176" s="35" t="s">
        <v>28</v>
      </c>
      <c r="C176" s="36">
        <v>25.22</v>
      </c>
      <c r="D176" s="37">
        <v>3.09</v>
      </c>
      <c r="E176" s="38">
        <f t="shared" si="10"/>
        <v>28.31</v>
      </c>
      <c r="F176" s="47">
        <v>25.22</v>
      </c>
      <c r="G176" s="49">
        <v>3.09</v>
      </c>
      <c r="H176" s="53">
        <f t="shared" si="11"/>
        <v>28.31</v>
      </c>
      <c r="I176" s="51">
        <v>27.03</v>
      </c>
      <c r="J176" s="42">
        <v>2.98</v>
      </c>
      <c r="K176" s="38">
        <f t="shared" si="12"/>
        <v>30.01</v>
      </c>
      <c r="L176" s="44" t="s">
        <v>15</v>
      </c>
    </row>
    <row r="177" spans="1:12" ht="15">
      <c r="A177" s="30" t="s">
        <v>149</v>
      </c>
      <c r="B177" s="35" t="s">
        <v>44</v>
      </c>
      <c r="C177" s="36">
        <v>25.22</v>
      </c>
      <c r="D177" s="37">
        <v>3.09</v>
      </c>
      <c r="E177" s="38">
        <f t="shared" si="10"/>
        <v>28.31</v>
      </c>
      <c r="F177" s="47">
        <v>25.22</v>
      </c>
      <c r="G177" s="49">
        <v>3.09</v>
      </c>
      <c r="H177" s="53">
        <f t="shared" si="11"/>
        <v>28.31</v>
      </c>
      <c r="I177" s="51">
        <v>28.05</v>
      </c>
      <c r="J177" s="42">
        <f>G177</f>
        <v>3.09</v>
      </c>
      <c r="K177" s="38">
        <f t="shared" si="12"/>
        <v>31.14</v>
      </c>
      <c r="L177" s="44" t="s">
        <v>15</v>
      </c>
    </row>
    <row r="178" spans="1:12" ht="15">
      <c r="A178" s="30" t="s">
        <v>151</v>
      </c>
      <c r="B178" s="35" t="s">
        <v>108</v>
      </c>
      <c r="C178" s="36">
        <v>34.9</v>
      </c>
      <c r="D178" s="37">
        <v>4.72</v>
      </c>
      <c r="E178" s="38">
        <f t="shared" si="10"/>
        <v>39.62</v>
      </c>
      <c r="F178" s="47">
        <v>34.9</v>
      </c>
      <c r="G178" s="49">
        <v>4.72</v>
      </c>
      <c r="H178" s="53">
        <f t="shared" si="11"/>
        <v>39.62</v>
      </c>
      <c r="I178" s="51">
        <v>37.12</v>
      </c>
      <c r="J178" s="42">
        <v>2.5</v>
      </c>
      <c r="K178" s="38">
        <f t="shared" si="12"/>
        <v>39.62</v>
      </c>
      <c r="L178" s="44" t="s">
        <v>18</v>
      </c>
    </row>
    <row r="179" spans="1:12" ht="15">
      <c r="A179" s="30" t="s">
        <v>133</v>
      </c>
      <c r="B179" s="35" t="s">
        <v>48</v>
      </c>
      <c r="C179" s="36">
        <v>34.04</v>
      </c>
      <c r="D179" s="37">
        <v>4.72</v>
      </c>
      <c r="E179" s="38">
        <f t="shared" si="10"/>
        <v>38.76</v>
      </c>
      <c r="F179" s="47">
        <v>34.04</v>
      </c>
      <c r="G179" s="49">
        <v>4.72</v>
      </c>
      <c r="H179" s="53">
        <f t="shared" si="11"/>
        <v>38.76</v>
      </c>
      <c r="I179" s="51">
        <f>F179</f>
        <v>34.04</v>
      </c>
      <c r="J179" s="42">
        <f>G179</f>
        <v>4.72</v>
      </c>
      <c r="K179" s="38">
        <f t="shared" si="12"/>
        <v>38.76</v>
      </c>
      <c r="L179" s="44" t="s">
        <v>22</v>
      </c>
    </row>
    <row r="180" spans="1:12" ht="15">
      <c r="A180" s="30" t="s">
        <v>133</v>
      </c>
      <c r="B180" s="35" t="s">
        <v>51</v>
      </c>
      <c r="C180" s="36">
        <v>25.22</v>
      </c>
      <c r="D180" s="37">
        <v>3.09</v>
      </c>
      <c r="E180" s="38">
        <f t="shared" si="10"/>
        <v>28.31</v>
      </c>
      <c r="F180" s="47">
        <v>25.22</v>
      </c>
      <c r="G180" s="49">
        <v>3.09</v>
      </c>
      <c r="H180" s="53">
        <f t="shared" si="11"/>
        <v>28.31</v>
      </c>
      <c r="I180" s="51">
        <f>F180</f>
        <v>25.22</v>
      </c>
      <c r="J180" s="42">
        <f>G180</f>
        <v>3.09</v>
      </c>
      <c r="K180" s="38">
        <f t="shared" si="12"/>
        <v>28.31</v>
      </c>
      <c r="L180" s="44" t="s">
        <v>15</v>
      </c>
    </row>
    <row r="181" spans="1:12" ht="15">
      <c r="A181" s="30" t="s">
        <v>133</v>
      </c>
      <c r="B181" s="35" t="s">
        <v>36</v>
      </c>
      <c r="C181" s="36">
        <v>25.22</v>
      </c>
      <c r="D181" s="37">
        <v>3.09</v>
      </c>
      <c r="E181" s="38">
        <f t="shared" si="10"/>
        <v>28.31</v>
      </c>
      <c r="F181" s="47">
        <v>25.22</v>
      </c>
      <c r="G181" s="49">
        <v>3.09</v>
      </c>
      <c r="H181" s="53">
        <f t="shared" si="11"/>
        <v>28.31</v>
      </c>
      <c r="I181" s="51">
        <v>29.14</v>
      </c>
      <c r="J181" s="42">
        <v>2</v>
      </c>
      <c r="K181" s="38">
        <f t="shared" si="12"/>
        <v>31.14</v>
      </c>
      <c r="L181" s="44" t="s">
        <v>15</v>
      </c>
    </row>
    <row r="182" spans="1:12" ht="15">
      <c r="A182" s="30" t="s">
        <v>133</v>
      </c>
      <c r="B182" s="35" t="s">
        <v>152</v>
      </c>
      <c r="C182" s="36">
        <v>25.22</v>
      </c>
      <c r="D182" s="37">
        <v>3.09</v>
      </c>
      <c r="E182" s="38">
        <f t="shared" si="10"/>
        <v>28.31</v>
      </c>
      <c r="F182" s="47">
        <v>25.22</v>
      </c>
      <c r="G182" s="49">
        <v>3.09</v>
      </c>
      <c r="H182" s="53">
        <f t="shared" si="11"/>
        <v>28.31</v>
      </c>
      <c r="I182" s="51">
        <v>29.14</v>
      </c>
      <c r="J182" s="42">
        <v>2</v>
      </c>
      <c r="K182" s="38">
        <f t="shared" si="12"/>
        <v>31.14</v>
      </c>
      <c r="L182" s="44" t="s">
        <v>15</v>
      </c>
    </row>
    <row r="183" spans="1:12" ht="15">
      <c r="A183" s="30" t="s">
        <v>133</v>
      </c>
      <c r="B183" s="35" t="s">
        <v>42</v>
      </c>
      <c r="C183" s="36">
        <v>25.22</v>
      </c>
      <c r="D183" s="37">
        <v>3.09</v>
      </c>
      <c r="E183" s="38">
        <f t="shared" si="10"/>
        <v>28.31</v>
      </c>
      <c r="F183" s="47">
        <v>25.22</v>
      </c>
      <c r="G183" s="49">
        <v>3.09</v>
      </c>
      <c r="H183" s="53">
        <f t="shared" si="11"/>
        <v>28.31</v>
      </c>
      <c r="I183" s="51">
        <v>28.05</v>
      </c>
      <c r="J183" s="42">
        <f>G183</f>
        <v>3.09</v>
      </c>
      <c r="K183" s="38">
        <f t="shared" si="12"/>
        <v>31.14</v>
      </c>
      <c r="L183" s="44" t="s">
        <v>15</v>
      </c>
    </row>
    <row r="184" spans="1:12" ht="15">
      <c r="A184" s="30" t="s">
        <v>133</v>
      </c>
      <c r="B184" s="35" t="s">
        <v>52</v>
      </c>
      <c r="C184" s="36">
        <v>34.9</v>
      </c>
      <c r="D184" s="37">
        <v>4.72</v>
      </c>
      <c r="E184" s="38">
        <f t="shared" si="10"/>
        <v>39.62</v>
      </c>
      <c r="F184" s="47">
        <v>34.9</v>
      </c>
      <c r="G184" s="49">
        <v>4.72</v>
      </c>
      <c r="H184" s="53">
        <f t="shared" si="11"/>
        <v>39.62</v>
      </c>
      <c r="I184" s="51">
        <f>F184</f>
        <v>34.9</v>
      </c>
      <c r="J184" s="42">
        <f>G184</f>
        <v>4.72</v>
      </c>
      <c r="K184" s="38">
        <f t="shared" si="12"/>
        <v>39.62</v>
      </c>
      <c r="L184" s="44" t="s">
        <v>18</v>
      </c>
    </row>
    <row r="185" spans="1:12" ht="15">
      <c r="A185" s="30" t="s">
        <v>133</v>
      </c>
      <c r="B185" s="35" t="s">
        <v>77</v>
      </c>
      <c r="C185" s="36">
        <v>25.22</v>
      </c>
      <c r="D185" s="37">
        <v>3.09</v>
      </c>
      <c r="E185" s="38">
        <f t="shared" si="10"/>
        <v>28.31</v>
      </c>
      <c r="F185" s="47">
        <v>25.22</v>
      </c>
      <c r="G185" s="49">
        <v>3.09</v>
      </c>
      <c r="H185" s="53">
        <f t="shared" si="11"/>
        <v>28.31</v>
      </c>
      <c r="I185" s="51">
        <v>29.14</v>
      </c>
      <c r="J185" s="42">
        <v>2</v>
      </c>
      <c r="K185" s="38">
        <f t="shared" si="12"/>
        <v>31.14</v>
      </c>
      <c r="L185" s="44" t="s">
        <v>15</v>
      </c>
    </row>
    <row r="186" spans="1:12" ht="15">
      <c r="A186" s="30" t="s">
        <v>133</v>
      </c>
      <c r="B186" s="35" t="s">
        <v>153</v>
      </c>
      <c r="C186" s="36">
        <v>34.9</v>
      </c>
      <c r="D186" s="37">
        <v>4.72</v>
      </c>
      <c r="E186" s="38">
        <f t="shared" si="10"/>
        <v>39.62</v>
      </c>
      <c r="F186" s="47">
        <v>34.9</v>
      </c>
      <c r="G186" s="49">
        <v>4.72</v>
      </c>
      <c r="H186" s="53">
        <f t="shared" si="11"/>
        <v>39.62</v>
      </c>
      <c r="I186" s="51">
        <f>F186</f>
        <v>34.9</v>
      </c>
      <c r="J186" s="42">
        <f>G186</f>
        <v>4.72</v>
      </c>
      <c r="K186" s="38">
        <f t="shared" si="12"/>
        <v>39.62</v>
      </c>
      <c r="L186" s="44" t="s">
        <v>18</v>
      </c>
    </row>
    <row r="187" spans="1:12" ht="15">
      <c r="A187" s="30" t="s">
        <v>133</v>
      </c>
      <c r="B187" s="35" t="s">
        <v>154</v>
      </c>
      <c r="C187" s="36">
        <v>34.04</v>
      </c>
      <c r="D187" s="37">
        <v>4.72</v>
      </c>
      <c r="E187" s="38">
        <f t="shared" si="10"/>
        <v>38.76</v>
      </c>
      <c r="F187" s="47">
        <v>34.04</v>
      </c>
      <c r="G187" s="49">
        <v>4.72</v>
      </c>
      <c r="H187" s="53">
        <f t="shared" si="11"/>
        <v>38.76</v>
      </c>
      <c r="I187" s="51">
        <f>F187</f>
        <v>34.04</v>
      </c>
      <c r="J187" s="42">
        <f>G187</f>
        <v>4.72</v>
      </c>
      <c r="K187" s="38">
        <f t="shared" si="12"/>
        <v>38.76</v>
      </c>
      <c r="L187" s="44" t="s">
        <v>22</v>
      </c>
    </row>
    <row r="188" spans="1:12" ht="15">
      <c r="A188" s="30" t="s">
        <v>133</v>
      </c>
      <c r="B188" s="35" t="s">
        <v>155</v>
      </c>
      <c r="C188" s="36">
        <v>34.9</v>
      </c>
      <c r="D188" s="37">
        <v>4.72</v>
      </c>
      <c r="E188" s="38">
        <f t="shared" si="10"/>
        <v>39.62</v>
      </c>
      <c r="F188" s="47">
        <v>34.9</v>
      </c>
      <c r="G188" s="49">
        <v>4.72</v>
      </c>
      <c r="H188" s="53">
        <f t="shared" si="11"/>
        <v>39.62</v>
      </c>
      <c r="I188" s="51">
        <v>37.12</v>
      </c>
      <c r="J188" s="42">
        <v>2.5</v>
      </c>
      <c r="K188" s="38">
        <f t="shared" si="12"/>
        <v>39.62</v>
      </c>
      <c r="L188" s="44" t="s">
        <v>18</v>
      </c>
    </row>
    <row r="189" spans="1:12" ht="15">
      <c r="A189" s="30" t="s">
        <v>156</v>
      </c>
      <c r="B189" s="35" t="s">
        <v>157</v>
      </c>
      <c r="C189" s="36">
        <v>25.22</v>
      </c>
      <c r="D189" s="37">
        <v>3.09</v>
      </c>
      <c r="E189" s="38">
        <f t="shared" si="10"/>
        <v>28.31</v>
      </c>
      <c r="F189" s="47">
        <v>25.22</v>
      </c>
      <c r="G189" s="49">
        <v>3.09</v>
      </c>
      <c r="H189" s="53">
        <f t="shared" si="11"/>
        <v>28.31</v>
      </c>
      <c r="I189" s="51">
        <v>29.14</v>
      </c>
      <c r="J189" s="42">
        <v>2</v>
      </c>
      <c r="K189" s="38">
        <f t="shared" si="12"/>
        <v>31.14</v>
      </c>
      <c r="L189" s="44" t="s">
        <v>15</v>
      </c>
    </row>
    <row r="190" spans="1:12" ht="15">
      <c r="A190" s="30" t="s">
        <v>156</v>
      </c>
      <c r="B190" s="35" t="s">
        <v>143</v>
      </c>
      <c r="C190" s="36">
        <v>25.22</v>
      </c>
      <c r="D190" s="37">
        <v>3.09</v>
      </c>
      <c r="E190" s="38">
        <f t="shared" si="10"/>
        <v>28.31</v>
      </c>
      <c r="F190" s="47">
        <v>25.22</v>
      </c>
      <c r="G190" s="49">
        <v>3.09</v>
      </c>
      <c r="H190" s="53">
        <f t="shared" si="11"/>
        <v>28.31</v>
      </c>
      <c r="I190" s="51">
        <f aca="true" t="shared" si="15" ref="I190:J193">F190</f>
        <v>25.22</v>
      </c>
      <c r="J190" s="42">
        <f t="shared" si="15"/>
        <v>3.09</v>
      </c>
      <c r="K190" s="38">
        <f t="shared" si="12"/>
        <v>28.31</v>
      </c>
      <c r="L190" s="44" t="s">
        <v>15</v>
      </c>
    </row>
    <row r="191" spans="1:12" ht="15">
      <c r="A191" s="30" t="s">
        <v>156</v>
      </c>
      <c r="B191" s="35" t="s">
        <v>99</v>
      </c>
      <c r="C191" s="36">
        <v>25.22</v>
      </c>
      <c r="D191" s="37">
        <v>3.09</v>
      </c>
      <c r="E191" s="38">
        <f t="shared" si="10"/>
        <v>28.31</v>
      </c>
      <c r="F191" s="47">
        <v>25.22</v>
      </c>
      <c r="G191" s="49">
        <v>3.09</v>
      </c>
      <c r="H191" s="53">
        <f t="shared" si="11"/>
        <v>28.31</v>
      </c>
      <c r="I191" s="51">
        <f t="shared" si="15"/>
        <v>25.22</v>
      </c>
      <c r="J191" s="42">
        <f t="shared" si="15"/>
        <v>3.09</v>
      </c>
      <c r="K191" s="38">
        <f t="shared" si="12"/>
        <v>28.31</v>
      </c>
      <c r="L191" s="44" t="s">
        <v>15</v>
      </c>
    </row>
    <row r="192" spans="1:12" ht="15">
      <c r="A192" s="30" t="s">
        <v>156</v>
      </c>
      <c r="B192" s="35" t="s">
        <v>131</v>
      </c>
      <c r="C192" s="36">
        <v>34.04</v>
      </c>
      <c r="D192" s="37">
        <v>4.72</v>
      </c>
      <c r="E192" s="38">
        <f t="shared" si="10"/>
        <v>38.76</v>
      </c>
      <c r="F192" s="47">
        <v>34.04</v>
      </c>
      <c r="G192" s="49">
        <v>4.72</v>
      </c>
      <c r="H192" s="53">
        <f t="shared" si="11"/>
        <v>38.76</v>
      </c>
      <c r="I192" s="51">
        <f t="shared" si="15"/>
        <v>34.04</v>
      </c>
      <c r="J192" s="42">
        <f t="shared" si="15"/>
        <v>4.72</v>
      </c>
      <c r="K192" s="38">
        <f t="shared" si="12"/>
        <v>38.76</v>
      </c>
      <c r="L192" s="44" t="s">
        <v>22</v>
      </c>
    </row>
    <row r="193" spans="1:12" ht="15">
      <c r="A193" s="30" t="s">
        <v>156</v>
      </c>
      <c r="B193" s="35" t="s">
        <v>158</v>
      </c>
      <c r="C193" s="36">
        <v>25.22</v>
      </c>
      <c r="D193" s="37">
        <v>3.09</v>
      </c>
      <c r="E193" s="38">
        <f t="shared" si="10"/>
        <v>28.31</v>
      </c>
      <c r="F193" s="47">
        <v>25.22</v>
      </c>
      <c r="G193" s="49">
        <v>3.09</v>
      </c>
      <c r="H193" s="53">
        <f t="shared" si="11"/>
        <v>28.31</v>
      </c>
      <c r="I193" s="51">
        <f t="shared" si="15"/>
        <v>25.22</v>
      </c>
      <c r="J193" s="42">
        <f t="shared" si="15"/>
        <v>3.09</v>
      </c>
      <c r="K193" s="38">
        <f t="shared" si="12"/>
        <v>28.31</v>
      </c>
      <c r="L193" s="44" t="s">
        <v>15</v>
      </c>
    </row>
    <row r="194" spans="1:12" ht="15">
      <c r="A194" s="30" t="s">
        <v>156</v>
      </c>
      <c r="B194" s="35" t="s">
        <v>159</v>
      </c>
      <c r="C194" s="36">
        <v>25.22</v>
      </c>
      <c r="D194" s="37">
        <v>3.09</v>
      </c>
      <c r="E194" s="38">
        <f t="shared" si="10"/>
        <v>28.31</v>
      </c>
      <c r="F194" s="47">
        <v>25.22</v>
      </c>
      <c r="G194" s="49">
        <v>3.09</v>
      </c>
      <c r="H194" s="53">
        <f t="shared" si="11"/>
        <v>28.31</v>
      </c>
      <c r="I194" s="51">
        <v>29.14</v>
      </c>
      <c r="J194" s="42">
        <v>2</v>
      </c>
      <c r="K194" s="38">
        <f t="shared" si="12"/>
        <v>31.14</v>
      </c>
      <c r="L194" s="44" t="s">
        <v>15</v>
      </c>
    </row>
    <row r="195" spans="1:12" ht="15">
      <c r="A195" s="30" t="s">
        <v>37</v>
      </c>
      <c r="B195" s="35" t="s">
        <v>41</v>
      </c>
      <c r="C195" s="36">
        <v>25.22</v>
      </c>
      <c r="D195" s="37">
        <v>3.09</v>
      </c>
      <c r="E195" s="38">
        <f aca="true" t="shared" si="16" ref="E195:E258">C195+D195</f>
        <v>28.31</v>
      </c>
      <c r="F195" s="47">
        <v>25.22</v>
      </c>
      <c r="G195" s="49">
        <v>3.09</v>
      </c>
      <c r="H195" s="53">
        <f aca="true" t="shared" si="17" ref="H195:H258">F195+G195</f>
        <v>28.31</v>
      </c>
      <c r="I195" s="51">
        <v>29.14</v>
      </c>
      <c r="J195" s="42">
        <v>2</v>
      </c>
      <c r="K195" s="38">
        <f aca="true" t="shared" si="18" ref="K195:K258">I195+J195</f>
        <v>31.14</v>
      </c>
      <c r="L195" s="44" t="s">
        <v>15</v>
      </c>
    </row>
    <row r="196" spans="1:12" ht="15">
      <c r="A196" s="30" t="s">
        <v>37</v>
      </c>
      <c r="B196" s="35" t="s">
        <v>160</v>
      </c>
      <c r="C196" s="36">
        <v>25.22</v>
      </c>
      <c r="D196" s="37">
        <v>3.09</v>
      </c>
      <c r="E196" s="38">
        <f t="shared" si="16"/>
        <v>28.31</v>
      </c>
      <c r="F196" s="47">
        <v>25.22</v>
      </c>
      <c r="G196" s="49">
        <v>3.09</v>
      </c>
      <c r="H196" s="53">
        <f t="shared" si="17"/>
        <v>28.31</v>
      </c>
      <c r="I196" s="51">
        <f aca="true" t="shared" si="19" ref="I196:J199">F196</f>
        <v>25.22</v>
      </c>
      <c r="J196" s="42">
        <f t="shared" si="19"/>
        <v>3.09</v>
      </c>
      <c r="K196" s="38">
        <f t="shared" si="18"/>
        <v>28.31</v>
      </c>
      <c r="L196" s="44" t="s">
        <v>15</v>
      </c>
    </row>
    <row r="197" spans="1:12" ht="15">
      <c r="A197" s="30" t="s">
        <v>135</v>
      </c>
      <c r="B197" s="35" t="s">
        <v>36</v>
      </c>
      <c r="C197" s="36">
        <v>25.22</v>
      </c>
      <c r="D197" s="37">
        <v>3.09</v>
      </c>
      <c r="E197" s="38">
        <f t="shared" si="16"/>
        <v>28.31</v>
      </c>
      <c r="F197" s="47">
        <v>25.22</v>
      </c>
      <c r="G197" s="49">
        <v>3.09</v>
      </c>
      <c r="H197" s="53">
        <f t="shared" si="17"/>
        <v>28.31</v>
      </c>
      <c r="I197" s="51">
        <f t="shared" si="19"/>
        <v>25.22</v>
      </c>
      <c r="J197" s="42">
        <f t="shared" si="19"/>
        <v>3.09</v>
      </c>
      <c r="K197" s="38">
        <f t="shared" si="18"/>
        <v>28.31</v>
      </c>
      <c r="L197" s="44" t="s">
        <v>15</v>
      </c>
    </row>
    <row r="198" spans="1:12" ht="15">
      <c r="A198" s="30" t="s">
        <v>135</v>
      </c>
      <c r="B198" s="35" t="s">
        <v>42</v>
      </c>
      <c r="C198" s="36">
        <v>25.22</v>
      </c>
      <c r="D198" s="37">
        <v>3.09</v>
      </c>
      <c r="E198" s="38">
        <f t="shared" si="16"/>
        <v>28.31</v>
      </c>
      <c r="F198" s="47">
        <v>25.22</v>
      </c>
      <c r="G198" s="49">
        <v>3.09</v>
      </c>
      <c r="H198" s="53">
        <f t="shared" si="17"/>
        <v>28.31</v>
      </c>
      <c r="I198" s="51">
        <f t="shared" si="19"/>
        <v>25.22</v>
      </c>
      <c r="J198" s="42">
        <f t="shared" si="19"/>
        <v>3.09</v>
      </c>
      <c r="K198" s="38">
        <f t="shared" si="18"/>
        <v>28.31</v>
      </c>
      <c r="L198" s="44" t="s">
        <v>15</v>
      </c>
    </row>
    <row r="199" spans="1:12" ht="15">
      <c r="A199" s="30" t="s">
        <v>135</v>
      </c>
      <c r="B199" s="35" t="s">
        <v>77</v>
      </c>
      <c r="C199" s="36">
        <v>25.22</v>
      </c>
      <c r="D199" s="37">
        <v>3.09</v>
      </c>
      <c r="E199" s="38">
        <f t="shared" si="16"/>
        <v>28.31</v>
      </c>
      <c r="F199" s="47">
        <v>25.22</v>
      </c>
      <c r="G199" s="49">
        <v>3.09</v>
      </c>
      <c r="H199" s="53">
        <f t="shared" si="17"/>
        <v>28.31</v>
      </c>
      <c r="I199" s="51">
        <f t="shared" si="19"/>
        <v>25.22</v>
      </c>
      <c r="J199" s="42">
        <f t="shared" si="19"/>
        <v>3.09</v>
      </c>
      <c r="K199" s="38">
        <f t="shared" si="18"/>
        <v>28.31</v>
      </c>
      <c r="L199" s="44" t="s">
        <v>15</v>
      </c>
    </row>
    <row r="200" spans="1:12" ht="15">
      <c r="A200" s="30" t="s">
        <v>135</v>
      </c>
      <c r="B200" s="35" t="s">
        <v>72</v>
      </c>
      <c r="C200" s="36">
        <v>25.22</v>
      </c>
      <c r="D200" s="37">
        <v>3.09</v>
      </c>
      <c r="E200" s="38">
        <f t="shared" si="16"/>
        <v>28.31</v>
      </c>
      <c r="F200" s="47">
        <v>25.22</v>
      </c>
      <c r="G200" s="49">
        <v>3.09</v>
      </c>
      <c r="H200" s="53">
        <f t="shared" si="17"/>
        <v>28.31</v>
      </c>
      <c r="I200" s="51">
        <v>29.14</v>
      </c>
      <c r="J200" s="42">
        <v>2</v>
      </c>
      <c r="K200" s="38">
        <f t="shared" si="18"/>
        <v>31.14</v>
      </c>
      <c r="L200" s="44" t="s">
        <v>15</v>
      </c>
    </row>
    <row r="201" spans="1:12" ht="15">
      <c r="A201" s="30" t="s">
        <v>135</v>
      </c>
      <c r="B201" s="35" t="s">
        <v>161</v>
      </c>
      <c r="C201" s="36">
        <v>25.22</v>
      </c>
      <c r="D201" s="37">
        <v>3.09</v>
      </c>
      <c r="E201" s="38">
        <f t="shared" si="16"/>
        <v>28.31</v>
      </c>
      <c r="F201" s="47">
        <v>25.22</v>
      </c>
      <c r="G201" s="49">
        <v>3.09</v>
      </c>
      <c r="H201" s="53">
        <f t="shared" si="17"/>
        <v>28.31</v>
      </c>
      <c r="I201" s="51">
        <f>F201</f>
        <v>25.22</v>
      </c>
      <c r="J201" s="42">
        <f>G201</f>
        <v>3.09</v>
      </c>
      <c r="K201" s="38">
        <f t="shared" si="18"/>
        <v>28.31</v>
      </c>
      <c r="L201" s="44" t="s">
        <v>15</v>
      </c>
    </row>
    <row r="202" spans="1:12" ht="15">
      <c r="A202" s="30" t="s">
        <v>135</v>
      </c>
      <c r="B202" s="35" t="s">
        <v>162</v>
      </c>
      <c r="C202" s="36">
        <v>25.22</v>
      </c>
      <c r="D202" s="37">
        <v>3.09</v>
      </c>
      <c r="E202" s="38">
        <f t="shared" si="16"/>
        <v>28.31</v>
      </c>
      <c r="F202" s="47">
        <v>25.22</v>
      </c>
      <c r="G202" s="49">
        <v>3.09</v>
      </c>
      <c r="H202" s="53">
        <f t="shared" si="17"/>
        <v>28.31</v>
      </c>
      <c r="I202" s="51">
        <f>F202</f>
        <v>25.22</v>
      </c>
      <c r="J202" s="42">
        <f>G202</f>
        <v>3.09</v>
      </c>
      <c r="K202" s="38">
        <f t="shared" si="18"/>
        <v>28.31</v>
      </c>
      <c r="L202" s="44" t="s">
        <v>15</v>
      </c>
    </row>
    <row r="203" spans="1:12" ht="15">
      <c r="A203" s="30" t="s">
        <v>163</v>
      </c>
      <c r="B203" s="35" t="s">
        <v>27</v>
      </c>
      <c r="C203" s="36">
        <v>25.22</v>
      </c>
      <c r="D203" s="37">
        <v>3.09</v>
      </c>
      <c r="E203" s="38">
        <f t="shared" si="16"/>
        <v>28.31</v>
      </c>
      <c r="F203" s="47">
        <v>25.22</v>
      </c>
      <c r="G203" s="49">
        <v>3.09</v>
      </c>
      <c r="H203" s="53">
        <f t="shared" si="17"/>
        <v>28.31</v>
      </c>
      <c r="I203" s="51">
        <v>28.05</v>
      </c>
      <c r="J203" s="42">
        <f>G203</f>
        <v>3.09</v>
      </c>
      <c r="K203" s="38">
        <f t="shared" si="18"/>
        <v>31.14</v>
      </c>
      <c r="L203" s="44" t="s">
        <v>15</v>
      </c>
    </row>
    <row r="204" spans="1:12" ht="15">
      <c r="A204" s="30" t="s">
        <v>163</v>
      </c>
      <c r="B204" s="35" t="s">
        <v>129</v>
      </c>
      <c r="C204" s="36">
        <v>25.22</v>
      </c>
      <c r="D204" s="37">
        <v>3.09</v>
      </c>
      <c r="E204" s="38">
        <f t="shared" si="16"/>
        <v>28.31</v>
      </c>
      <c r="F204" s="47">
        <v>25.22</v>
      </c>
      <c r="G204" s="49">
        <v>3.09</v>
      </c>
      <c r="H204" s="53">
        <f t="shared" si="17"/>
        <v>28.31</v>
      </c>
      <c r="I204" s="51">
        <v>29.14</v>
      </c>
      <c r="J204" s="42">
        <v>2</v>
      </c>
      <c r="K204" s="38">
        <f t="shared" si="18"/>
        <v>31.14</v>
      </c>
      <c r="L204" s="44" t="s">
        <v>15</v>
      </c>
    </row>
    <row r="205" spans="1:12" ht="15">
      <c r="A205" s="30" t="s">
        <v>163</v>
      </c>
      <c r="B205" s="35" t="s">
        <v>134</v>
      </c>
      <c r="C205" s="36">
        <v>25.22</v>
      </c>
      <c r="D205" s="37">
        <v>3.09</v>
      </c>
      <c r="E205" s="38">
        <f t="shared" si="16"/>
        <v>28.31</v>
      </c>
      <c r="F205" s="47">
        <v>25.22</v>
      </c>
      <c r="G205" s="49">
        <v>3.09</v>
      </c>
      <c r="H205" s="53">
        <f t="shared" si="17"/>
        <v>28.31</v>
      </c>
      <c r="I205" s="51">
        <v>29.14</v>
      </c>
      <c r="J205" s="42">
        <v>2</v>
      </c>
      <c r="K205" s="38">
        <f t="shared" si="18"/>
        <v>31.14</v>
      </c>
      <c r="L205" s="44" t="s">
        <v>15</v>
      </c>
    </row>
    <row r="206" spans="1:12" ht="15">
      <c r="A206" s="30" t="s">
        <v>163</v>
      </c>
      <c r="B206" s="35" t="s">
        <v>57</v>
      </c>
      <c r="C206" s="36">
        <v>25.22</v>
      </c>
      <c r="D206" s="37">
        <v>3.09</v>
      </c>
      <c r="E206" s="38">
        <f t="shared" si="16"/>
        <v>28.31</v>
      </c>
      <c r="F206" s="47">
        <v>25.22</v>
      </c>
      <c r="G206" s="49">
        <v>3.09</v>
      </c>
      <c r="H206" s="53">
        <f t="shared" si="17"/>
        <v>28.31</v>
      </c>
      <c r="I206" s="51">
        <v>29.14</v>
      </c>
      <c r="J206" s="42">
        <v>2</v>
      </c>
      <c r="K206" s="38">
        <f t="shared" si="18"/>
        <v>31.14</v>
      </c>
      <c r="L206" s="44" t="s">
        <v>15</v>
      </c>
    </row>
    <row r="207" spans="1:12" ht="15">
      <c r="A207" s="30" t="s">
        <v>163</v>
      </c>
      <c r="B207" s="35" t="s">
        <v>46</v>
      </c>
      <c r="C207" s="36">
        <v>25.22</v>
      </c>
      <c r="D207" s="37">
        <v>3.09</v>
      </c>
      <c r="E207" s="38">
        <f t="shared" si="16"/>
        <v>28.31</v>
      </c>
      <c r="F207" s="47">
        <v>25.22</v>
      </c>
      <c r="G207" s="49">
        <v>3.09</v>
      </c>
      <c r="H207" s="53">
        <f t="shared" si="17"/>
        <v>28.31</v>
      </c>
      <c r="I207" s="51">
        <f aca="true" t="shared" si="20" ref="I207:J209">F207</f>
        <v>25.22</v>
      </c>
      <c r="J207" s="42">
        <f t="shared" si="20"/>
        <v>3.09</v>
      </c>
      <c r="K207" s="38">
        <f t="shared" si="18"/>
        <v>28.31</v>
      </c>
      <c r="L207" s="44" t="s">
        <v>15</v>
      </c>
    </row>
    <row r="208" spans="1:12" ht="15">
      <c r="A208" s="30" t="s">
        <v>163</v>
      </c>
      <c r="B208" s="35" t="s">
        <v>160</v>
      </c>
      <c r="C208" s="36">
        <v>25.22</v>
      </c>
      <c r="D208" s="37">
        <v>3.09</v>
      </c>
      <c r="E208" s="38">
        <f t="shared" si="16"/>
        <v>28.31</v>
      </c>
      <c r="F208" s="47">
        <v>25.22</v>
      </c>
      <c r="G208" s="49">
        <v>3.09</v>
      </c>
      <c r="H208" s="53">
        <f t="shared" si="17"/>
        <v>28.31</v>
      </c>
      <c r="I208" s="51">
        <f t="shared" si="20"/>
        <v>25.22</v>
      </c>
      <c r="J208" s="42">
        <f t="shared" si="20"/>
        <v>3.09</v>
      </c>
      <c r="K208" s="38">
        <f t="shared" si="18"/>
        <v>28.31</v>
      </c>
      <c r="L208" s="44" t="s">
        <v>15</v>
      </c>
    </row>
    <row r="209" spans="1:12" ht="15">
      <c r="A209" s="30" t="s">
        <v>163</v>
      </c>
      <c r="B209" s="35" t="s">
        <v>35</v>
      </c>
      <c r="C209" s="36">
        <v>20.24</v>
      </c>
      <c r="D209" s="37">
        <v>3.11</v>
      </c>
      <c r="E209" s="38">
        <f t="shared" si="16"/>
        <v>23.349999999999998</v>
      </c>
      <c r="F209" s="47">
        <v>20.24</v>
      </c>
      <c r="G209" s="49">
        <v>3.11</v>
      </c>
      <c r="H209" s="53">
        <f t="shared" si="17"/>
        <v>23.349999999999998</v>
      </c>
      <c r="I209" s="51">
        <f t="shared" si="20"/>
        <v>20.24</v>
      </c>
      <c r="J209" s="42">
        <f t="shared" si="20"/>
        <v>3.11</v>
      </c>
      <c r="K209" s="38">
        <f t="shared" si="18"/>
        <v>23.349999999999998</v>
      </c>
      <c r="L209" s="44" t="s">
        <v>56</v>
      </c>
    </row>
    <row r="210" spans="1:12" ht="15">
      <c r="A210" s="30" t="s">
        <v>163</v>
      </c>
      <c r="B210" s="35" t="s">
        <v>88</v>
      </c>
      <c r="C210" s="36">
        <v>25.22</v>
      </c>
      <c r="D210" s="37">
        <v>3.09</v>
      </c>
      <c r="E210" s="38">
        <f t="shared" si="16"/>
        <v>28.31</v>
      </c>
      <c r="F210" s="47">
        <v>25.22</v>
      </c>
      <c r="G210" s="49">
        <v>3.09</v>
      </c>
      <c r="H210" s="53">
        <f t="shared" si="17"/>
        <v>28.31</v>
      </c>
      <c r="I210" s="51">
        <v>29.14</v>
      </c>
      <c r="J210" s="42">
        <v>2</v>
      </c>
      <c r="K210" s="38">
        <f t="shared" si="18"/>
        <v>31.14</v>
      </c>
      <c r="L210" s="44" t="s">
        <v>15</v>
      </c>
    </row>
    <row r="211" spans="1:12" ht="15">
      <c r="A211" s="30" t="s">
        <v>163</v>
      </c>
      <c r="B211" s="35" t="s">
        <v>164</v>
      </c>
      <c r="C211" s="36">
        <v>25.22</v>
      </c>
      <c r="D211" s="37">
        <v>3.09</v>
      </c>
      <c r="E211" s="38">
        <f t="shared" si="16"/>
        <v>28.31</v>
      </c>
      <c r="F211" s="47">
        <v>25.22</v>
      </c>
      <c r="G211" s="49">
        <v>3.09</v>
      </c>
      <c r="H211" s="53">
        <f t="shared" si="17"/>
        <v>28.31</v>
      </c>
      <c r="I211" s="51">
        <v>31.14</v>
      </c>
      <c r="J211" s="42">
        <v>0</v>
      </c>
      <c r="K211" s="38">
        <f t="shared" si="18"/>
        <v>31.14</v>
      </c>
      <c r="L211" s="44" t="s">
        <v>15</v>
      </c>
    </row>
    <row r="212" spans="1:12" ht="15">
      <c r="A212" s="30" t="s">
        <v>163</v>
      </c>
      <c r="B212" s="35" t="s">
        <v>165</v>
      </c>
      <c r="C212" s="36">
        <v>25.22</v>
      </c>
      <c r="D212" s="37">
        <v>3.09</v>
      </c>
      <c r="E212" s="38">
        <f t="shared" si="16"/>
        <v>28.31</v>
      </c>
      <c r="F212" s="47">
        <v>25.22</v>
      </c>
      <c r="G212" s="49">
        <v>3.09</v>
      </c>
      <c r="H212" s="53">
        <f t="shared" si="17"/>
        <v>28.31</v>
      </c>
      <c r="I212" s="51">
        <f>F212</f>
        <v>25.22</v>
      </c>
      <c r="J212" s="42">
        <f>G212</f>
        <v>3.09</v>
      </c>
      <c r="K212" s="38">
        <f t="shared" si="18"/>
        <v>28.31</v>
      </c>
      <c r="L212" s="44" t="s">
        <v>15</v>
      </c>
    </row>
    <row r="213" spans="1:12" ht="15">
      <c r="A213" s="30" t="s">
        <v>45</v>
      </c>
      <c r="B213" s="35" t="s">
        <v>166</v>
      </c>
      <c r="C213" s="36">
        <v>25.22</v>
      </c>
      <c r="D213" s="37">
        <v>3.09</v>
      </c>
      <c r="E213" s="38">
        <f t="shared" si="16"/>
        <v>28.31</v>
      </c>
      <c r="F213" s="47">
        <v>25.22</v>
      </c>
      <c r="G213" s="49">
        <v>3.09</v>
      </c>
      <c r="H213" s="53">
        <f t="shared" si="17"/>
        <v>28.31</v>
      </c>
      <c r="I213" s="51">
        <v>29.14</v>
      </c>
      <c r="J213" s="42">
        <v>2</v>
      </c>
      <c r="K213" s="38">
        <f t="shared" si="18"/>
        <v>31.14</v>
      </c>
      <c r="L213" s="44" t="s">
        <v>15</v>
      </c>
    </row>
    <row r="214" spans="1:12" ht="15">
      <c r="A214" s="30" t="s">
        <v>45</v>
      </c>
      <c r="B214" s="35" t="s">
        <v>167</v>
      </c>
      <c r="C214" s="36">
        <v>25.22</v>
      </c>
      <c r="D214" s="37">
        <v>3.09</v>
      </c>
      <c r="E214" s="38">
        <f t="shared" si="16"/>
        <v>28.31</v>
      </c>
      <c r="F214" s="47">
        <v>25.22</v>
      </c>
      <c r="G214" s="49">
        <v>3.09</v>
      </c>
      <c r="H214" s="53">
        <f t="shared" si="17"/>
        <v>28.31</v>
      </c>
      <c r="I214" s="51">
        <f>F214</f>
        <v>25.22</v>
      </c>
      <c r="J214" s="42">
        <f>G214</f>
        <v>3.09</v>
      </c>
      <c r="K214" s="38">
        <f t="shared" si="18"/>
        <v>28.31</v>
      </c>
      <c r="L214" s="44" t="s">
        <v>15</v>
      </c>
    </row>
    <row r="215" spans="1:12" ht="15">
      <c r="A215" s="30" t="s">
        <v>149</v>
      </c>
      <c r="B215" s="35" t="s">
        <v>107</v>
      </c>
      <c r="C215" s="36">
        <v>34.9</v>
      </c>
      <c r="D215" s="37">
        <v>4.72</v>
      </c>
      <c r="E215" s="38">
        <f t="shared" si="16"/>
        <v>39.62</v>
      </c>
      <c r="F215" s="47">
        <v>34.9</v>
      </c>
      <c r="G215" s="49">
        <v>4.72</v>
      </c>
      <c r="H215" s="53">
        <f t="shared" si="17"/>
        <v>39.62</v>
      </c>
      <c r="I215" s="51">
        <v>37.12</v>
      </c>
      <c r="J215" s="42">
        <v>2.5</v>
      </c>
      <c r="K215" s="38">
        <f t="shared" si="18"/>
        <v>39.62</v>
      </c>
      <c r="L215" s="44" t="s">
        <v>18</v>
      </c>
    </row>
    <row r="216" spans="1:12" ht="15">
      <c r="A216" s="30" t="s">
        <v>149</v>
      </c>
      <c r="B216" s="35" t="s">
        <v>47</v>
      </c>
      <c r="C216" s="36">
        <v>34.9</v>
      </c>
      <c r="D216" s="37">
        <v>4.72</v>
      </c>
      <c r="E216" s="38">
        <f t="shared" si="16"/>
        <v>39.62</v>
      </c>
      <c r="F216" s="47">
        <v>34.9</v>
      </c>
      <c r="G216" s="49">
        <v>4.72</v>
      </c>
      <c r="H216" s="53">
        <f t="shared" si="17"/>
        <v>39.62</v>
      </c>
      <c r="I216" s="51">
        <f>F216</f>
        <v>34.9</v>
      </c>
      <c r="J216" s="42">
        <f>G216</f>
        <v>4.72</v>
      </c>
      <c r="K216" s="38">
        <f t="shared" si="18"/>
        <v>39.62</v>
      </c>
      <c r="L216" s="44" t="s">
        <v>18</v>
      </c>
    </row>
    <row r="217" spans="1:12" ht="15">
      <c r="A217" s="30" t="s">
        <v>168</v>
      </c>
      <c r="B217" s="35" t="s">
        <v>150</v>
      </c>
      <c r="C217" s="36">
        <v>25.22</v>
      </c>
      <c r="D217" s="37">
        <v>3.09</v>
      </c>
      <c r="E217" s="38">
        <f t="shared" si="16"/>
        <v>28.31</v>
      </c>
      <c r="F217" s="47">
        <v>25.22</v>
      </c>
      <c r="G217" s="49">
        <v>3.09</v>
      </c>
      <c r="H217" s="53">
        <f t="shared" si="17"/>
        <v>28.31</v>
      </c>
      <c r="I217" s="51">
        <v>28.05</v>
      </c>
      <c r="J217" s="42">
        <f>G217</f>
        <v>3.09</v>
      </c>
      <c r="K217" s="38">
        <f t="shared" si="18"/>
        <v>31.14</v>
      </c>
      <c r="L217" s="44" t="s">
        <v>15</v>
      </c>
    </row>
    <row r="218" spans="1:12" ht="15">
      <c r="A218" s="30" t="s">
        <v>168</v>
      </c>
      <c r="B218" s="35" t="s">
        <v>108</v>
      </c>
      <c r="C218" s="36">
        <v>25.22</v>
      </c>
      <c r="D218" s="37">
        <v>3.09</v>
      </c>
      <c r="E218" s="38">
        <f t="shared" si="16"/>
        <v>28.31</v>
      </c>
      <c r="F218" s="47">
        <v>25.22</v>
      </c>
      <c r="G218" s="49">
        <v>3.09</v>
      </c>
      <c r="H218" s="53">
        <f t="shared" si="17"/>
        <v>28.31</v>
      </c>
      <c r="I218" s="51">
        <v>28.05</v>
      </c>
      <c r="J218" s="42">
        <f>G218</f>
        <v>3.09</v>
      </c>
      <c r="K218" s="38">
        <f t="shared" si="18"/>
        <v>31.14</v>
      </c>
      <c r="L218" s="44" t="s">
        <v>15</v>
      </c>
    </row>
    <row r="219" spans="1:12" ht="15">
      <c r="A219" s="30" t="s">
        <v>168</v>
      </c>
      <c r="B219" s="35" t="s">
        <v>55</v>
      </c>
      <c r="C219" s="36">
        <v>25.22</v>
      </c>
      <c r="D219" s="37">
        <v>3.09</v>
      </c>
      <c r="E219" s="38">
        <f t="shared" si="16"/>
        <v>28.31</v>
      </c>
      <c r="F219" s="47">
        <v>25.22</v>
      </c>
      <c r="G219" s="49">
        <v>3.09</v>
      </c>
      <c r="H219" s="53">
        <f t="shared" si="17"/>
        <v>28.31</v>
      </c>
      <c r="I219" s="51">
        <v>28.05</v>
      </c>
      <c r="J219" s="42">
        <f>G219</f>
        <v>3.09</v>
      </c>
      <c r="K219" s="38">
        <f t="shared" si="18"/>
        <v>31.14</v>
      </c>
      <c r="L219" s="44" t="s">
        <v>15</v>
      </c>
    </row>
    <row r="220" spans="1:12" ht="15">
      <c r="A220" s="30" t="s">
        <v>169</v>
      </c>
      <c r="B220" s="35" t="s">
        <v>76</v>
      </c>
      <c r="C220" s="36">
        <v>25.22</v>
      </c>
      <c r="D220" s="37">
        <v>3.09</v>
      </c>
      <c r="E220" s="38">
        <f t="shared" si="16"/>
        <v>28.31</v>
      </c>
      <c r="F220" s="47">
        <v>25.22</v>
      </c>
      <c r="G220" s="49">
        <v>3.09</v>
      </c>
      <c r="H220" s="53">
        <f t="shared" si="17"/>
        <v>28.31</v>
      </c>
      <c r="I220" s="51">
        <v>29.14</v>
      </c>
      <c r="J220" s="42">
        <v>2</v>
      </c>
      <c r="K220" s="38">
        <f t="shared" si="18"/>
        <v>31.14</v>
      </c>
      <c r="L220" s="44" t="s">
        <v>15</v>
      </c>
    </row>
    <row r="221" spans="1:12" ht="15">
      <c r="A221" s="231" t="s">
        <v>170</v>
      </c>
      <c r="B221" s="35" t="s">
        <v>171</v>
      </c>
      <c r="C221" s="36">
        <v>20.24</v>
      </c>
      <c r="D221" s="37">
        <v>3.11</v>
      </c>
      <c r="E221" s="38">
        <f t="shared" si="16"/>
        <v>23.349999999999998</v>
      </c>
      <c r="F221" s="47">
        <v>20.24</v>
      </c>
      <c r="G221" s="49">
        <v>3.11</v>
      </c>
      <c r="H221" s="53">
        <f t="shared" si="17"/>
        <v>23.349999999999998</v>
      </c>
      <c r="I221" s="51">
        <f>F221</f>
        <v>20.24</v>
      </c>
      <c r="J221" s="42">
        <f>G221</f>
        <v>3.11</v>
      </c>
      <c r="K221" s="38">
        <f t="shared" si="18"/>
        <v>23.349999999999998</v>
      </c>
      <c r="L221" s="44" t="s">
        <v>56</v>
      </c>
    </row>
    <row r="222" spans="1:12" ht="15">
      <c r="A222" s="30" t="s">
        <v>75</v>
      </c>
      <c r="B222" s="35" t="s">
        <v>88</v>
      </c>
      <c r="C222" s="36">
        <v>25.22</v>
      </c>
      <c r="D222" s="37">
        <v>3.09</v>
      </c>
      <c r="E222" s="38">
        <f t="shared" si="16"/>
        <v>28.31</v>
      </c>
      <c r="F222" s="47">
        <v>25.22</v>
      </c>
      <c r="G222" s="49">
        <v>3.09</v>
      </c>
      <c r="H222" s="53">
        <f t="shared" si="17"/>
        <v>28.31</v>
      </c>
      <c r="I222" s="51">
        <v>29.14</v>
      </c>
      <c r="J222" s="42">
        <v>2</v>
      </c>
      <c r="K222" s="38">
        <f t="shared" si="18"/>
        <v>31.14</v>
      </c>
      <c r="L222" s="44" t="s">
        <v>15</v>
      </c>
    </row>
    <row r="223" spans="1:12" ht="15">
      <c r="A223" s="30" t="s">
        <v>75</v>
      </c>
      <c r="B223" s="35" t="s">
        <v>172</v>
      </c>
      <c r="C223" s="36">
        <v>25.22</v>
      </c>
      <c r="D223" s="37">
        <v>3.09</v>
      </c>
      <c r="E223" s="38">
        <f t="shared" si="16"/>
        <v>28.31</v>
      </c>
      <c r="F223" s="47">
        <v>25.22</v>
      </c>
      <c r="G223" s="49">
        <v>3.09</v>
      </c>
      <c r="H223" s="53">
        <f t="shared" si="17"/>
        <v>28.31</v>
      </c>
      <c r="I223" s="51">
        <v>29.14</v>
      </c>
      <c r="J223" s="42">
        <v>2</v>
      </c>
      <c r="K223" s="38">
        <f t="shared" si="18"/>
        <v>31.14</v>
      </c>
      <c r="L223" s="44" t="s">
        <v>15</v>
      </c>
    </row>
    <row r="224" spans="1:12" ht="15">
      <c r="A224" s="30" t="s">
        <v>75</v>
      </c>
      <c r="B224" s="35" t="s">
        <v>173</v>
      </c>
      <c r="C224" s="36">
        <v>25.22</v>
      </c>
      <c r="D224" s="37">
        <v>3.09</v>
      </c>
      <c r="E224" s="38">
        <f t="shared" si="16"/>
        <v>28.31</v>
      </c>
      <c r="F224" s="47">
        <v>25.22</v>
      </c>
      <c r="G224" s="49">
        <v>3.09</v>
      </c>
      <c r="H224" s="53">
        <f t="shared" si="17"/>
        <v>28.31</v>
      </c>
      <c r="I224" s="51">
        <f>F224</f>
        <v>25.22</v>
      </c>
      <c r="J224" s="42">
        <f>G224</f>
        <v>3.09</v>
      </c>
      <c r="K224" s="38">
        <f t="shared" si="18"/>
        <v>28.31</v>
      </c>
      <c r="L224" s="44" t="s">
        <v>15</v>
      </c>
    </row>
    <row r="225" spans="1:12" ht="15">
      <c r="A225" s="30" t="s">
        <v>75</v>
      </c>
      <c r="B225" s="35" t="s">
        <v>95</v>
      </c>
      <c r="C225" s="36">
        <v>25.22</v>
      </c>
      <c r="D225" s="37">
        <v>0</v>
      </c>
      <c r="E225" s="38">
        <f t="shared" si="16"/>
        <v>25.22</v>
      </c>
      <c r="F225" s="47">
        <v>0</v>
      </c>
      <c r="G225" s="49">
        <v>0</v>
      </c>
      <c r="H225" s="53">
        <f t="shared" si="17"/>
        <v>0</v>
      </c>
      <c r="I225" s="51">
        <f>F225</f>
        <v>0</v>
      </c>
      <c r="J225" s="42">
        <f>G225</f>
        <v>0</v>
      </c>
      <c r="K225" s="38">
        <f t="shared" si="18"/>
        <v>0</v>
      </c>
      <c r="L225" s="44" t="s">
        <v>15</v>
      </c>
    </row>
    <row r="226" spans="1:12" ht="15">
      <c r="A226" s="30" t="s">
        <v>75</v>
      </c>
      <c r="B226" s="35" t="s">
        <v>95</v>
      </c>
      <c r="C226" s="36">
        <v>25.22</v>
      </c>
      <c r="D226" s="37">
        <v>3.09</v>
      </c>
      <c r="E226" s="38">
        <f t="shared" si="16"/>
        <v>28.31</v>
      </c>
      <c r="F226" s="47">
        <v>25.22</v>
      </c>
      <c r="G226" s="49">
        <v>3.09</v>
      </c>
      <c r="H226" s="53">
        <f t="shared" si="17"/>
        <v>28.31</v>
      </c>
      <c r="I226" s="51">
        <v>25.22</v>
      </c>
      <c r="J226" s="42">
        <v>3.09</v>
      </c>
      <c r="K226" s="38">
        <f t="shared" si="18"/>
        <v>28.31</v>
      </c>
      <c r="L226" s="44" t="s">
        <v>15</v>
      </c>
    </row>
    <row r="227" spans="1:12" ht="15">
      <c r="A227" s="30" t="s">
        <v>75</v>
      </c>
      <c r="B227" s="35" t="s">
        <v>126</v>
      </c>
      <c r="C227" s="36">
        <v>25.22</v>
      </c>
      <c r="D227" s="37">
        <v>3.09</v>
      </c>
      <c r="E227" s="38">
        <f t="shared" si="16"/>
        <v>28.31</v>
      </c>
      <c r="F227" s="47">
        <v>25.22</v>
      </c>
      <c r="G227" s="49">
        <v>3.09</v>
      </c>
      <c r="H227" s="53">
        <f t="shared" si="17"/>
        <v>28.31</v>
      </c>
      <c r="I227" s="51">
        <f>F227</f>
        <v>25.22</v>
      </c>
      <c r="J227" s="42">
        <f>G227</f>
        <v>3.09</v>
      </c>
      <c r="K227" s="38">
        <f t="shared" si="18"/>
        <v>28.31</v>
      </c>
      <c r="L227" s="44" t="s">
        <v>15</v>
      </c>
    </row>
    <row r="228" spans="1:12" ht="15">
      <c r="A228" s="30" t="s">
        <v>75</v>
      </c>
      <c r="B228" s="35" t="s">
        <v>174</v>
      </c>
      <c r="C228" s="36">
        <v>25.22</v>
      </c>
      <c r="D228" s="37">
        <v>3.09</v>
      </c>
      <c r="E228" s="38">
        <f t="shared" si="16"/>
        <v>28.31</v>
      </c>
      <c r="F228" s="47">
        <v>25.22</v>
      </c>
      <c r="G228" s="49">
        <v>3.09</v>
      </c>
      <c r="H228" s="53">
        <f t="shared" si="17"/>
        <v>28.31</v>
      </c>
      <c r="I228" s="51">
        <v>29.14</v>
      </c>
      <c r="J228" s="42">
        <v>2</v>
      </c>
      <c r="K228" s="38">
        <f t="shared" si="18"/>
        <v>31.14</v>
      </c>
      <c r="L228" s="44" t="s">
        <v>15</v>
      </c>
    </row>
    <row r="229" spans="1:12" ht="15">
      <c r="A229" s="30" t="s">
        <v>75</v>
      </c>
      <c r="B229" s="35" t="s">
        <v>175</v>
      </c>
      <c r="C229" s="36">
        <v>34.9</v>
      </c>
      <c r="D229" s="37">
        <v>4.72</v>
      </c>
      <c r="E229" s="38">
        <f t="shared" si="16"/>
        <v>39.62</v>
      </c>
      <c r="F229" s="47">
        <v>34.9</v>
      </c>
      <c r="G229" s="49">
        <v>4.72</v>
      </c>
      <c r="H229" s="53">
        <f t="shared" si="17"/>
        <v>39.62</v>
      </c>
      <c r="I229" s="51">
        <f>F229</f>
        <v>34.9</v>
      </c>
      <c r="J229" s="42">
        <f>G229</f>
        <v>4.72</v>
      </c>
      <c r="K229" s="38">
        <f t="shared" si="18"/>
        <v>39.62</v>
      </c>
      <c r="L229" s="44" t="s">
        <v>18</v>
      </c>
    </row>
    <row r="230" spans="1:12" ht="15">
      <c r="A230" s="30" t="s">
        <v>176</v>
      </c>
      <c r="B230" s="35" t="s">
        <v>86</v>
      </c>
      <c r="C230" s="36">
        <v>25.22</v>
      </c>
      <c r="D230" s="37">
        <v>3.09</v>
      </c>
      <c r="E230" s="38">
        <f t="shared" si="16"/>
        <v>28.31</v>
      </c>
      <c r="F230" s="47">
        <v>25.22</v>
      </c>
      <c r="G230" s="49">
        <v>3.09</v>
      </c>
      <c r="H230" s="53">
        <f t="shared" si="17"/>
        <v>28.31</v>
      </c>
      <c r="I230" s="51">
        <v>28.05</v>
      </c>
      <c r="J230" s="42">
        <f>G230</f>
        <v>3.09</v>
      </c>
      <c r="K230" s="38">
        <f t="shared" si="18"/>
        <v>31.14</v>
      </c>
      <c r="L230" s="44" t="s">
        <v>15</v>
      </c>
    </row>
    <row r="231" spans="1:12" ht="15">
      <c r="A231" s="30" t="s">
        <v>176</v>
      </c>
      <c r="B231" s="35" t="s">
        <v>162</v>
      </c>
      <c r="C231" s="36">
        <v>25.22</v>
      </c>
      <c r="D231" s="37">
        <v>3.09</v>
      </c>
      <c r="E231" s="38">
        <f t="shared" si="16"/>
        <v>28.31</v>
      </c>
      <c r="F231" s="47">
        <v>25.22</v>
      </c>
      <c r="G231" s="49">
        <v>3.09</v>
      </c>
      <c r="H231" s="53">
        <f t="shared" si="17"/>
        <v>28.31</v>
      </c>
      <c r="I231" s="51">
        <v>28.05</v>
      </c>
      <c r="J231" s="42">
        <f>G231</f>
        <v>3.09</v>
      </c>
      <c r="K231" s="38">
        <f t="shared" si="18"/>
        <v>31.14</v>
      </c>
      <c r="L231" s="44" t="s">
        <v>15</v>
      </c>
    </row>
    <row r="232" spans="1:12" ht="15">
      <c r="A232" s="30" t="s">
        <v>176</v>
      </c>
      <c r="B232" s="35" t="s">
        <v>127</v>
      </c>
      <c r="C232" s="36">
        <v>25.22</v>
      </c>
      <c r="D232" s="37">
        <v>3.09</v>
      </c>
      <c r="E232" s="38">
        <f t="shared" si="16"/>
        <v>28.31</v>
      </c>
      <c r="F232" s="47">
        <v>25.22</v>
      </c>
      <c r="G232" s="49">
        <v>3.09</v>
      </c>
      <c r="H232" s="53">
        <f t="shared" si="17"/>
        <v>28.31</v>
      </c>
      <c r="I232" s="51">
        <v>28.05</v>
      </c>
      <c r="J232" s="42">
        <f>G232</f>
        <v>3.09</v>
      </c>
      <c r="K232" s="38">
        <f t="shared" si="18"/>
        <v>31.14</v>
      </c>
      <c r="L232" s="44" t="s">
        <v>15</v>
      </c>
    </row>
    <row r="233" spans="1:12" ht="15">
      <c r="A233" s="30" t="s">
        <v>177</v>
      </c>
      <c r="B233" s="35" t="s">
        <v>55</v>
      </c>
      <c r="C233" s="36">
        <v>25.22</v>
      </c>
      <c r="D233" s="37">
        <v>3.09</v>
      </c>
      <c r="E233" s="38">
        <f t="shared" si="16"/>
        <v>28.31</v>
      </c>
      <c r="F233" s="47">
        <v>25.22</v>
      </c>
      <c r="G233" s="49">
        <v>3.09</v>
      </c>
      <c r="H233" s="53">
        <f t="shared" si="17"/>
        <v>28.31</v>
      </c>
      <c r="I233" s="51">
        <f>F233</f>
        <v>25.22</v>
      </c>
      <c r="J233" s="42">
        <f>G233</f>
        <v>3.09</v>
      </c>
      <c r="K233" s="38">
        <f t="shared" si="18"/>
        <v>28.31</v>
      </c>
      <c r="L233" s="44" t="s">
        <v>15</v>
      </c>
    </row>
    <row r="234" spans="1:12" ht="15">
      <c r="A234" s="30" t="s">
        <v>177</v>
      </c>
      <c r="B234" s="35" t="s">
        <v>27</v>
      </c>
      <c r="C234" s="36">
        <v>34.04</v>
      </c>
      <c r="D234" s="37">
        <v>4.72</v>
      </c>
      <c r="E234" s="38">
        <f t="shared" si="16"/>
        <v>38.76</v>
      </c>
      <c r="F234" s="47">
        <v>34.04</v>
      </c>
      <c r="G234" s="49">
        <v>4.72</v>
      </c>
      <c r="H234" s="53">
        <f t="shared" si="17"/>
        <v>38.76</v>
      </c>
      <c r="I234" s="51">
        <v>36.26</v>
      </c>
      <c r="J234" s="42">
        <v>2.5</v>
      </c>
      <c r="K234" s="38">
        <f t="shared" si="18"/>
        <v>38.76</v>
      </c>
      <c r="L234" s="44" t="s">
        <v>22</v>
      </c>
    </row>
    <row r="235" spans="1:12" ht="15">
      <c r="A235" s="30" t="s">
        <v>177</v>
      </c>
      <c r="B235" s="35" t="s">
        <v>59</v>
      </c>
      <c r="C235" s="36">
        <v>25.22</v>
      </c>
      <c r="D235" s="37">
        <v>3.09</v>
      </c>
      <c r="E235" s="38">
        <f t="shared" si="16"/>
        <v>28.31</v>
      </c>
      <c r="F235" s="47">
        <v>25.22</v>
      </c>
      <c r="G235" s="49">
        <v>3.09</v>
      </c>
      <c r="H235" s="53">
        <f t="shared" si="17"/>
        <v>28.31</v>
      </c>
      <c r="I235" s="51">
        <v>29.14</v>
      </c>
      <c r="J235" s="42">
        <v>2</v>
      </c>
      <c r="K235" s="38">
        <f t="shared" si="18"/>
        <v>31.14</v>
      </c>
      <c r="L235" s="44" t="s">
        <v>15</v>
      </c>
    </row>
    <row r="236" spans="1:12" ht="15">
      <c r="A236" s="30" t="s">
        <v>79</v>
      </c>
      <c r="B236" s="35" t="s">
        <v>47</v>
      </c>
      <c r="C236" s="36">
        <v>25.22</v>
      </c>
      <c r="D236" s="37">
        <v>3.09</v>
      </c>
      <c r="E236" s="38">
        <f t="shared" si="16"/>
        <v>28.31</v>
      </c>
      <c r="F236" s="47">
        <v>25.22</v>
      </c>
      <c r="G236" s="49">
        <v>3.09</v>
      </c>
      <c r="H236" s="53">
        <f t="shared" si="17"/>
        <v>28.31</v>
      </c>
      <c r="I236" s="51">
        <v>29.14</v>
      </c>
      <c r="J236" s="42">
        <v>2</v>
      </c>
      <c r="K236" s="38">
        <f t="shared" si="18"/>
        <v>31.14</v>
      </c>
      <c r="L236" s="44" t="s">
        <v>15</v>
      </c>
    </row>
    <row r="237" spans="1:12" ht="15">
      <c r="A237" s="30" t="s">
        <v>79</v>
      </c>
      <c r="B237" s="35" t="s">
        <v>50</v>
      </c>
      <c r="C237" s="36">
        <v>25.22</v>
      </c>
      <c r="D237" s="37">
        <v>3.09</v>
      </c>
      <c r="E237" s="38">
        <f t="shared" si="16"/>
        <v>28.31</v>
      </c>
      <c r="F237" s="47">
        <v>25.22</v>
      </c>
      <c r="G237" s="49">
        <v>3.09</v>
      </c>
      <c r="H237" s="53">
        <f t="shared" si="17"/>
        <v>28.31</v>
      </c>
      <c r="I237" s="51">
        <v>29.14</v>
      </c>
      <c r="J237" s="42">
        <v>2</v>
      </c>
      <c r="K237" s="38">
        <f t="shared" si="18"/>
        <v>31.14</v>
      </c>
      <c r="L237" s="44" t="s">
        <v>15</v>
      </c>
    </row>
    <row r="238" spans="1:12" ht="15">
      <c r="A238" s="30" t="s">
        <v>79</v>
      </c>
      <c r="B238" s="35" t="s">
        <v>35</v>
      </c>
      <c r="C238" s="36">
        <v>34.9</v>
      </c>
      <c r="D238" s="37">
        <v>4.72</v>
      </c>
      <c r="E238" s="38">
        <f t="shared" si="16"/>
        <v>39.62</v>
      </c>
      <c r="F238" s="47">
        <v>34.9</v>
      </c>
      <c r="G238" s="49">
        <v>4.72</v>
      </c>
      <c r="H238" s="53">
        <f t="shared" si="17"/>
        <v>39.62</v>
      </c>
      <c r="I238" s="51">
        <v>37.12</v>
      </c>
      <c r="J238" s="42">
        <v>2.5</v>
      </c>
      <c r="K238" s="38">
        <f t="shared" si="18"/>
        <v>39.62</v>
      </c>
      <c r="L238" s="44" t="s">
        <v>18</v>
      </c>
    </row>
    <row r="239" spans="1:12" ht="15">
      <c r="A239" s="30" t="s">
        <v>79</v>
      </c>
      <c r="B239" s="35" t="s">
        <v>178</v>
      </c>
      <c r="C239" s="36">
        <v>34.9</v>
      </c>
      <c r="D239" s="37">
        <v>4.72</v>
      </c>
      <c r="E239" s="38">
        <f t="shared" si="16"/>
        <v>39.62</v>
      </c>
      <c r="F239" s="47">
        <v>34.9</v>
      </c>
      <c r="G239" s="49">
        <v>4.72</v>
      </c>
      <c r="H239" s="53">
        <f t="shared" si="17"/>
        <v>39.62</v>
      </c>
      <c r="I239" s="51">
        <v>37.12</v>
      </c>
      <c r="J239" s="42">
        <v>2.5</v>
      </c>
      <c r="K239" s="38">
        <f t="shared" si="18"/>
        <v>39.62</v>
      </c>
      <c r="L239" s="44" t="s">
        <v>18</v>
      </c>
    </row>
    <row r="240" spans="1:12" ht="15">
      <c r="A240" s="30" t="s">
        <v>79</v>
      </c>
      <c r="B240" s="35" t="s">
        <v>85</v>
      </c>
      <c r="C240" s="36">
        <v>34.04</v>
      </c>
      <c r="D240" s="37">
        <v>4.72</v>
      </c>
      <c r="E240" s="38">
        <f t="shared" si="16"/>
        <v>38.76</v>
      </c>
      <c r="F240" s="47">
        <v>34.04</v>
      </c>
      <c r="G240" s="49">
        <v>4.72</v>
      </c>
      <c r="H240" s="53">
        <f t="shared" si="17"/>
        <v>38.76</v>
      </c>
      <c r="I240" s="51">
        <f>F240</f>
        <v>34.04</v>
      </c>
      <c r="J240" s="42">
        <f>G240</f>
        <v>4.72</v>
      </c>
      <c r="K240" s="38">
        <f t="shared" si="18"/>
        <v>38.76</v>
      </c>
      <c r="L240" s="44" t="s">
        <v>22</v>
      </c>
    </row>
    <row r="241" spans="1:12" ht="15">
      <c r="A241" s="30" t="s">
        <v>79</v>
      </c>
      <c r="B241" s="35" t="s">
        <v>25</v>
      </c>
      <c r="C241" s="36">
        <v>25.22</v>
      </c>
      <c r="D241" s="37">
        <v>3.09</v>
      </c>
      <c r="E241" s="38">
        <f t="shared" si="16"/>
        <v>28.31</v>
      </c>
      <c r="F241" s="47">
        <v>25.22</v>
      </c>
      <c r="G241" s="49">
        <v>3.09</v>
      </c>
      <c r="H241" s="53">
        <f t="shared" si="17"/>
        <v>28.31</v>
      </c>
      <c r="I241" s="51">
        <v>29.14</v>
      </c>
      <c r="J241" s="42">
        <v>2</v>
      </c>
      <c r="K241" s="38">
        <f t="shared" si="18"/>
        <v>31.14</v>
      </c>
      <c r="L241" s="44" t="s">
        <v>15</v>
      </c>
    </row>
    <row r="242" spans="1:12" ht="15">
      <c r="A242" s="30" t="s">
        <v>79</v>
      </c>
      <c r="B242" s="35" t="s">
        <v>74</v>
      </c>
      <c r="C242" s="36">
        <v>34.9</v>
      </c>
      <c r="D242" s="37">
        <v>4.72</v>
      </c>
      <c r="E242" s="38">
        <f t="shared" si="16"/>
        <v>39.62</v>
      </c>
      <c r="F242" s="47">
        <v>34.9</v>
      </c>
      <c r="G242" s="49">
        <v>4.72</v>
      </c>
      <c r="H242" s="53">
        <f t="shared" si="17"/>
        <v>39.62</v>
      </c>
      <c r="I242" s="51">
        <v>37.12</v>
      </c>
      <c r="J242" s="42">
        <v>2.5</v>
      </c>
      <c r="K242" s="38">
        <f t="shared" si="18"/>
        <v>39.62</v>
      </c>
      <c r="L242" s="44" t="s">
        <v>18</v>
      </c>
    </row>
    <row r="243" spans="1:12" ht="15">
      <c r="A243" s="30" t="s">
        <v>179</v>
      </c>
      <c r="B243" s="35" t="s">
        <v>38</v>
      </c>
      <c r="C243" s="36">
        <v>34.04</v>
      </c>
      <c r="D243" s="37">
        <v>4.72</v>
      </c>
      <c r="E243" s="38">
        <f t="shared" si="16"/>
        <v>38.76</v>
      </c>
      <c r="F243" s="47">
        <v>34.04</v>
      </c>
      <c r="G243" s="49">
        <v>4.72</v>
      </c>
      <c r="H243" s="53">
        <f t="shared" si="17"/>
        <v>38.76</v>
      </c>
      <c r="I243" s="51">
        <v>36.26</v>
      </c>
      <c r="J243" s="42">
        <v>2.5</v>
      </c>
      <c r="K243" s="38">
        <f t="shared" si="18"/>
        <v>38.76</v>
      </c>
      <c r="L243" s="44" t="s">
        <v>22</v>
      </c>
    </row>
    <row r="244" spans="1:12" ht="15">
      <c r="A244" s="30" t="s">
        <v>179</v>
      </c>
      <c r="B244" s="35" t="s">
        <v>161</v>
      </c>
      <c r="C244" s="36">
        <v>34.9</v>
      </c>
      <c r="D244" s="37">
        <v>4.72</v>
      </c>
      <c r="E244" s="38">
        <f t="shared" si="16"/>
        <v>39.62</v>
      </c>
      <c r="F244" s="47">
        <v>34.9</v>
      </c>
      <c r="G244" s="49">
        <v>4.72</v>
      </c>
      <c r="H244" s="53">
        <f t="shared" si="17"/>
        <v>39.62</v>
      </c>
      <c r="I244" s="51">
        <v>37</v>
      </c>
      <c r="J244" s="42">
        <v>2.5</v>
      </c>
      <c r="K244" s="38">
        <f t="shared" si="18"/>
        <v>39.5</v>
      </c>
      <c r="L244" s="44" t="s">
        <v>18</v>
      </c>
    </row>
    <row r="245" spans="1:12" ht="15">
      <c r="A245" s="30" t="s">
        <v>156</v>
      </c>
      <c r="B245" s="35" t="s">
        <v>178</v>
      </c>
      <c r="C245" s="36">
        <v>24.43</v>
      </c>
      <c r="D245" s="37">
        <v>3.09</v>
      </c>
      <c r="E245" s="38">
        <f t="shared" si="16"/>
        <v>27.52</v>
      </c>
      <c r="F245" s="47">
        <v>24.43</v>
      </c>
      <c r="G245" s="49">
        <v>3.09</v>
      </c>
      <c r="H245" s="53">
        <f t="shared" si="17"/>
        <v>27.52</v>
      </c>
      <c r="I245" s="51">
        <v>28.28</v>
      </c>
      <c r="J245" s="42">
        <v>2</v>
      </c>
      <c r="K245" s="38">
        <f t="shared" si="18"/>
        <v>30.28</v>
      </c>
      <c r="L245" s="44" t="s">
        <v>39</v>
      </c>
    </row>
    <row r="246" spans="1:12" ht="15">
      <c r="A246" s="30" t="s">
        <v>156</v>
      </c>
      <c r="B246" s="35" t="s">
        <v>180</v>
      </c>
      <c r="C246" s="36">
        <v>24.43</v>
      </c>
      <c r="D246" s="37">
        <v>3.09</v>
      </c>
      <c r="E246" s="38">
        <f t="shared" si="16"/>
        <v>27.52</v>
      </c>
      <c r="F246" s="47">
        <v>24.43</v>
      </c>
      <c r="G246" s="49">
        <v>3.09</v>
      </c>
      <c r="H246" s="53">
        <f t="shared" si="17"/>
        <v>27.52</v>
      </c>
      <c r="I246" s="51">
        <v>28.28</v>
      </c>
      <c r="J246" s="42">
        <v>2</v>
      </c>
      <c r="K246" s="38">
        <f t="shared" si="18"/>
        <v>30.28</v>
      </c>
      <c r="L246" s="44" t="s">
        <v>39</v>
      </c>
    </row>
    <row r="247" spans="1:12" ht="15">
      <c r="A247" s="30" t="s">
        <v>156</v>
      </c>
      <c r="B247" s="35" t="s">
        <v>86</v>
      </c>
      <c r="C247" s="36">
        <v>24.43</v>
      </c>
      <c r="D247" s="37">
        <v>3.09</v>
      </c>
      <c r="E247" s="38">
        <f t="shared" si="16"/>
        <v>27.52</v>
      </c>
      <c r="F247" s="47">
        <v>24.43</v>
      </c>
      <c r="G247" s="49">
        <v>3.09</v>
      </c>
      <c r="H247" s="53">
        <f t="shared" si="17"/>
        <v>27.52</v>
      </c>
      <c r="I247" s="51">
        <f>F247</f>
        <v>24.43</v>
      </c>
      <c r="J247" s="42">
        <f>G247</f>
        <v>3.09</v>
      </c>
      <c r="K247" s="38">
        <f t="shared" si="18"/>
        <v>27.52</v>
      </c>
      <c r="L247" s="44" t="s">
        <v>39</v>
      </c>
    </row>
    <row r="248" spans="1:12" ht="15">
      <c r="A248" s="30" t="s">
        <v>181</v>
      </c>
      <c r="B248" s="35" t="s">
        <v>57</v>
      </c>
      <c r="C248" s="36">
        <v>25.22</v>
      </c>
      <c r="D248" s="37">
        <v>3.09</v>
      </c>
      <c r="E248" s="38">
        <f t="shared" si="16"/>
        <v>28.31</v>
      </c>
      <c r="F248" s="47">
        <v>25.22</v>
      </c>
      <c r="G248" s="49">
        <v>3.09</v>
      </c>
      <c r="H248" s="53">
        <f t="shared" si="17"/>
        <v>28.31</v>
      </c>
      <c r="I248" s="51">
        <v>29.14</v>
      </c>
      <c r="J248" s="42">
        <v>2</v>
      </c>
      <c r="K248" s="38">
        <f t="shared" si="18"/>
        <v>31.14</v>
      </c>
      <c r="L248" s="44" t="s">
        <v>15</v>
      </c>
    </row>
    <row r="249" spans="1:12" ht="15">
      <c r="A249" s="30" t="s">
        <v>181</v>
      </c>
      <c r="B249" s="35" t="s">
        <v>12</v>
      </c>
      <c r="C249" s="36">
        <v>25.22</v>
      </c>
      <c r="D249" s="37">
        <v>3.09</v>
      </c>
      <c r="E249" s="38">
        <f t="shared" si="16"/>
        <v>28.31</v>
      </c>
      <c r="F249" s="47">
        <v>25.22</v>
      </c>
      <c r="G249" s="49">
        <v>3.09</v>
      </c>
      <c r="H249" s="53">
        <f t="shared" si="17"/>
        <v>28.31</v>
      </c>
      <c r="I249" s="51">
        <v>29.14</v>
      </c>
      <c r="J249" s="42">
        <v>2</v>
      </c>
      <c r="K249" s="38">
        <f t="shared" si="18"/>
        <v>31.14</v>
      </c>
      <c r="L249" s="44" t="s">
        <v>15</v>
      </c>
    </row>
    <row r="250" spans="1:12" ht="15">
      <c r="A250" s="30" t="s">
        <v>181</v>
      </c>
      <c r="B250" s="35" t="s">
        <v>107</v>
      </c>
      <c r="C250" s="36">
        <v>25.22</v>
      </c>
      <c r="D250" s="37">
        <v>3.09</v>
      </c>
      <c r="E250" s="38">
        <f t="shared" si="16"/>
        <v>28.31</v>
      </c>
      <c r="F250" s="47">
        <v>25.22</v>
      </c>
      <c r="G250" s="49">
        <v>3.09</v>
      </c>
      <c r="H250" s="53">
        <f t="shared" si="17"/>
        <v>28.31</v>
      </c>
      <c r="I250" s="51">
        <v>28.05</v>
      </c>
      <c r="J250" s="42">
        <f>G250</f>
        <v>3.09</v>
      </c>
      <c r="K250" s="38">
        <f t="shared" si="18"/>
        <v>31.14</v>
      </c>
      <c r="L250" s="44" t="s">
        <v>15</v>
      </c>
    </row>
    <row r="251" spans="1:12" ht="15">
      <c r="A251" s="30" t="s">
        <v>181</v>
      </c>
      <c r="B251" s="35" t="s">
        <v>46</v>
      </c>
      <c r="C251" s="36">
        <v>25.22</v>
      </c>
      <c r="D251" s="37">
        <v>3.09</v>
      </c>
      <c r="E251" s="38">
        <f t="shared" si="16"/>
        <v>28.31</v>
      </c>
      <c r="F251" s="47">
        <v>25.22</v>
      </c>
      <c r="G251" s="49">
        <v>3.09</v>
      </c>
      <c r="H251" s="53">
        <f t="shared" si="17"/>
        <v>28.31</v>
      </c>
      <c r="I251" s="51">
        <f>F251</f>
        <v>25.22</v>
      </c>
      <c r="J251" s="42">
        <f>G251</f>
        <v>3.09</v>
      </c>
      <c r="K251" s="38">
        <f t="shared" si="18"/>
        <v>28.31</v>
      </c>
      <c r="L251" s="44" t="s">
        <v>15</v>
      </c>
    </row>
    <row r="252" spans="1:12" ht="15">
      <c r="A252" s="30" t="s">
        <v>181</v>
      </c>
      <c r="B252" s="35" t="s">
        <v>47</v>
      </c>
      <c r="C252" s="36">
        <v>25.22</v>
      </c>
      <c r="D252" s="37">
        <v>3.09</v>
      </c>
      <c r="E252" s="38">
        <f t="shared" si="16"/>
        <v>28.31</v>
      </c>
      <c r="F252" s="47">
        <v>25.22</v>
      </c>
      <c r="G252" s="49">
        <v>3.09</v>
      </c>
      <c r="H252" s="53">
        <f t="shared" si="17"/>
        <v>28.31</v>
      </c>
      <c r="I252" s="51">
        <v>29.14</v>
      </c>
      <c r="J252" s="42">
        <v>2</v>
      </c>
      <c r="K252" s="38">
        <f t="shared" si="18"/>
        <v>31.14</v>
      </c>
      <c r="L252" s="44" t="s">
        <v>15</v>
      </c>
    </row>
    <row r="253" spans="1:12" ht="15">
      <c r="A253" s="30" t="s">
        <v>181</v>
      </c>
      <c r="B253" s="35" t="s">
        <v>30</v>
      </c>
      <c r="C253" s="36">
        <v>25.22</v>
      </c>
      <c r="D253" s="37">
        <v>3.09</v>
      </c>
      <c r="E253" s="38">
        <f t="shared" si="16"/>
        <v>28.31</v>
      </c>
      <c r="F253" s="47">
        <v>25.22</v>
      </c>
      <c r="G253" s="49">
        <v>3.09</v>
      </c>
      <c r="H253" s="53">
        <f t="shared" si="17"/>
        <v>28.31</v>
      </c>
      <c r="I253" s="51">
        <v>29.14</v>
      </c>
      <c r="J253" s="42">
        <v>2</v>
      </c>
      <c r="K253" s="38">
        <f t="shared" si="18"/>
        <v>31.14</v>
      </c>
      <c r="L253" s="44" t="s">
        <v>15</v>
      </c>
    </row>
    <row r="254" spans="1:12" ht="15">
      <c r="A254" s="30" t="s">
        <v>181</v>
      </c>
      <c r="B254" s="35" t="s">
        <v>94</v>
      </c>
      <c r="C254" s="36">
        <v>25.22</v>
      </c>
      <c r="D254" s="37">
        <v>3.09</v>
      </c>
      <c r="E254" s="38">
        <f t="shared" si="16"/>
        <v>28.31</v>
      </c>
      <c r="F254" s="47">
        <v>25.22</v>
      </c>
      <c r="G254" s="49">
        <v>3.09</v>
      </c>
      <c r="H254" s="53">
        <f t="shared" si="17"/>
        <v>28.31</v>
      </c>
      <c r="I254" s="51">
        <v>29.14</v>
      </c>
      <c r="J254" s="42">
        <v>2</v>
      </c>
      <c r="K254" s="38">
        <f t="shared" si="18"/>
        <v>31.14</v>
      </c>
      <c r="L254" s="44" t="s">
        <v>15</v>
      </c>
    </row>
    <row r="255" spans="1:12" ht="15">
      <c r="A255" s="30" t="s">
        <v>181</v>
      </c>
      <c r="B255" s="35" t="s">
        <v>51</v>
      </c>
      <c r="C255" s="36">
        <v>25.22</v>
      </c>
      <c r="D255" s="37">
        <v>3.09</v>
      </c>
      <c r="E255" s="38">
        <f t="shared" si="16"/>
        <v>28.31</v>
      </c>
      <c r="F255" s="47">
        <v>25.22</v>
      </c>
      <c r="G255" s="49">
        <v>3.09</v>
      </c>
      <c r="H255" s="53">
        <f t="shared" si="17"/>
        <v>28.31</v>
      </c>
      <c r="I255" s="51">
        <f>F255</f>
        <v>25.22</v>
      </c>
      <c r="J255" s="42">
        <f>G255</f>
        <v>3.09</v>
      </c>
      <c r="K255" s="38">
        <f t="shared" si="18"/>
        <v>28.31</v>
      </c>
      <c r="L255" s="44" t="s">
        <v>15</v>
      </c>
    </row>
    <row r="256" spans="1:12" ht="15">
      <c r="A256" s="30" t="s">
        <v>182</v>
      </c>
      <c r="B256" s="35" t="s">
        <v>38</v>
      </c>
      <c r="C256" s="36">
        <v>34.9</v>
      </c>
      <c r="D256" s="37">
        <v>4.72</v>
      </c>
      <c r="E256" s="38">
        <f t="shared" si="16"/>
        <v>39.62</v>
      </c>
      <c r="F256" s="47">
        <v>34.9</v>
      </c>
      <c r="G256" s="49">
        <v>4.72</v>
      </c>
      <c r="H256" s="53">
        <f t="shared" si="17"/>
        <v>39.62</v>
      </c>
      <c r="I256" s="51">
        <v>37.12</v>
      </c>
      <c r="J256" s="42">
        <v>2.5</v>
      </c>
      <c r="K256" s="38">
        <f t="shared" si="18"/>
        <v>39.62</v>
      </c>
      <c r="L256" s="44" t="s">
        <v>18</v>
      </c>
    </row>
    <row r="257" spans="1:12" ht="15">
      <c r="A257" s="30" t="s">
        <v>163</v>
      </c>
      <c r="B257" s="35" t="s">
        <v>52</v>
      </c>
      <c r="C257" s="36">
        <v>34.04</v>
      </c>
      <c r="D257" s="37">
        <v>4.72</v>
      </c>
      <c r="E257" s="38">
        <f t="shared" si="16"/>
        <v>38.76</v>
      </c>
      <c r="F257" s="47">
        <v>34.04</v>
      </c>
      <c r="G257" s="49">
        <v>4.72</v>
      </c>
      <c r="H257" s="53">
        <f t="shared" si="17"/>
        <v>38.76</v>
      </c>
      <c r="I257" s="51">
        <v>36.26</v>
      </c>
      <c r="J257" s="42">
        <v>2.5</v>
      </c>
      <c r="K257" s="38">
        <f t="shared" si="18"/>
        <v>38.76</v>
      </c>
      <c r="L257" s="44" t="s">
        <v>22</v>
      </c>
    </row>
    <row r="258" spans="1:12" ht="15">
      <c r="A258" s="30" t="s">
        <v>163</v>
      </c>
      <c r="B258" s="35" t="s">
        <v>180</v>
      </c>
      <c r="C258" s="36">
        <v>34.9</v>
      </c>
      <c r="D258" s="37">
        <v>4.72</v>
      </c>
      <c r="E258" s="38">
        <f t="shared" si="16"/>
        <v>39.62</v>
      </c>
      <c r="F258" s="47">
        <v>34.9</v>
      </c>
      <c r="G258" s="49">
        <v>4.72</v>
      </c>
      <c r="H258" s="53">
        <f t="shared" si="17"/>
        <v>39.62</v>
      </c>
      <c r="I258" s="51">
        <v>37.12</v>
      </c>
      <c r="J258" s="42">
        <v>2.5</v>
      </c>
      <c r="K258" s="38">
        <f t="shared" si="18"/>
        <v>39.62</v>
      </c>
      <c r="L258" s="44" t="s">
        <v>18</v>
      </c>
    </row>
    <row r="259" spans="1:12" ht="15">
      <c r="A259" s="30" t="s">
        <v>163</v>
      </c>
      <c r="B259" s="35" t="s">
        <v>86</v>
      </c>
      <c r="C259" s="36">
        <v>25.22</v>
      </c>
      <c r="D259" s="37">
        <v>3.09</v>
      </c>
      <c r="E259" s="38">
        <f aca="true" t="shared" si="21" ref="E259:E279">C259+D259</f>
        <v>28.31</v>
      </c>
      <c r="F259" s="47">
        <v>25.22</v>
      </c>
      <c r="G259" s="49">
        <v>3.09</v>
      </c>
      <c r="H259" s="53">
        <f aca="true" t="shared" si="22" ref="H259:H279">F259+G259</f>
        <v>28.31</v>
      </c>
      <c r="I259" s="51">
        <v>29.14</v>
      </c>
      <c r="J259" s="42">
        <v>2</v>
      </c>
      <c r="K259" s="38">
        <f aca="true" t="shared" si="23" ref="K259:K279">I259+J259</f>
        <v>31.14</v>
      </c>
      <c r="L259" s="44" t="s">
        <v>15</v>
      </c>
    </row>
    <row r="260" spans="1:12" ht="15">
      <c r="A260" s="30" t="s">
        <v>163</v>
      </c>
      <c r="B260" s="35" t="s">
        <v>162</v>
      </c>
      <c r="C260" s="36">
        <v>25.22</v>
      </c>
      <c r="D260" s="37">
        <v>3.09</v>
      </c>
      <c r="E260" s="38">
        <f t="shared" si="21"/>
        <v>28.31</v>
      </c>
      <c r="F260" s="47">
        <v>25.22</v>
      </c>
      <c r="G260" s="49">
        <v>3.09</v>
      </c>
      <c r="H260" s="53">
        <f t="shared" si="22"/>
        <v>28.31</v>
      </c>
      <c r="I260" s="51">
        <v>29.14</v>
      </c>
      <c r="J260" s="42">
        <v>2</v>
      </c>
      <c r="K260" s="38">
        <f t="shared" si="23"/>
        <v>31.14</v>
      </c>
      <c r="L260" s="44" t="s">
        <v>15</v>
      </c>
    </row>
    <row r="261" spans="1:12" ht="15">
      <c r="A261" s="30" t="s">
        <v>163</v>
      </c>
      <c r="B261" s="35" t="s">
        <v>73</v>
      </c>
      <c r="C261" s="36">
        <v>34.9</v>
      </c>
      <c r="D261" s="37">
        <v>4.72</v>
      </c>
      <c r="E261" s="38">
        <f t="shared" si="21"/>
        <v>39.62</v>
      </c>
      <c r="F261" s="47">
        <v>34.9</v>
      </c>
      <c r="G261" s="49">
        <v>4.72</v>
      </c>
      <c r="H261" s="53">
        <f t="shared" si="22"/>
        <v>39.62</v>
      </c>
      <c r="I261" s="51">
        <f>F261</f>
        <v>34.9</v>
      </c>
      <c r="J261" s="42">
        <f>G261</f>
        <v>4.72</v>
      </c>
      <c r="K261" s="38">
        <f t="shared" si="23"/>
        <v>39.62</v>
      </c>
      <c r="L261" s="44" t="s">
        <v>18</v>
      </c>
    </row>
    <row r="262" spans="1:12" ht="15">
      <c r="A262" s="30" t="s">
        <v>163</v>
      </c>
      <c r="B262" s="35" t="s">
        <v>142</v>
      </c>
      <c r="C262" s="36">
        <v>34.9</v>
      </c>
      <c r="D262" s="37">
        <v>4.72</v>
      </c>
      <c r="E262" s="38">
        <f t="shared" si="21"/>
        <v>39.62</v>
      </c>
      <c r="F262" s="47">
        <v>34.9</v>
      </c>
      <c r="G262" s="49">
        <v>4.72</v>
      </c>
      <c r="H262" s="53">
        <f t="shared" si="22"/>
        <v>39.62</v>
      </c>
      <c r="I262" s="51">
        <v>37.12</v>
      </c>
      <c r="J262" s="42">
        <v>2.5</v>
      </c>
      <c r="K262" s="38">
        <f t="shared" si="23"/>
        <v>39.62</v>
      </c>
      <c r="L262" s="44" t="s">
        <v>18</v>
      </c>
    </row>
    <row r="263" spans="1:12" ht="15">
      <c r="A263" s="30" t="s">
        <v>163</v>
      </c>
      <c r="B263" s="35" t="s">
        <v>183</v>
      </c>
      <c r="C263" s="36">
        <v>25.22</v>
      </c>
      <c r="D263" s="37">
        <v>3.09</v>
      </c>
      <c r="E263" s="38">
        <f t="shared" si="21"/>
        <v>28.31</v>
      </c>
      <c r="F263" s="47">
        <v>25.22</v>
      </c>
      <c r="G263" s="49">
        <v>3.09</v>
      </c>
      <c r="H263" s="53">
        <f t="shared" si="22"/>
        <v>28.31</v>
      </c>
      <c r="I263" s="51">
        <v>29.14</v>
      </c>
      <c r="J263" s="42">
        <v>2</v>
      </c>
      <c r="K263" s="38">
        <f t="shared" si="23"/>
        <v>31.14</v>
      </c>
      <c r="L263" s="44" t="s">
        <v>15</v>
      </c>
    </row>
    <row r="264" spans="1:12" ht="15">
      <c r="A264" s="30" t="s">
        <v>163</v>
      </c>
      <c r="B264" s="35" t="s">
        <v>145</v>
      </c>
      <c r="C264" s="36">
        <v>25.22</v>
      </c>
      <c r="D264" s="37">
        <v>3.09</v>
      </c>
      <c r="E264" s="38">
        <f t="shared" si="21"/>
        <v>28.31</v>
      </c>
      <c r="F264" s="47">
        <v>25.22</v>
      </c>
      <c r="G264" s="49">
        <v>3.09</v>
      </c>
      <c r="H264" s="53">
        <f t="shared" si="22"/>
        <v>28.31</v>
      </c>
      <c r="I264" s="51">
        <v>29.14</v>
      </c>
      <c r="J264" s="42">
        <v>2</v>
      </c>
      <c r="K264" s="38">
        <f t="shared" si="23"/>
        <v>31.14</v>
      </c>
      <c r="L264" s="44" t="s">
        <v>15</v>
      </c>
    </row>
    <row r="265" spans="1:12" ht="15">
      <c r="A265" s="30" t="s">
        <v>163</v>
      </c>
      <c r="B265" s="35" t="s">
        <v>110</v>
      </c>
      <c r="C265" s="36">
        <v>25.22</v>
      </c>
      <c r="D265" s="37">
        <v>3.09</v>
      </c>
      <c r="E265" s="38">
        <f t="shared" si="21"/>
        <v>28.31</v>
      </c>
      <c r="F265" s="47">
        <v>25.22</v>
      </c>
      <c r="G265" s="49">
        <v>3.09</v>
      </c>
      <c r="H265" s="53">
        <f t="shared" si="22"/>
        <v>28.31</v>
      </c>
      <c r="I265" s="51">
        <f>F265</f>
        <v>25.22</v>
      </c>
      <c r="J265" s="42">
        <f>G265</f>
        <v>3.09</v>
      </c>
      <c r="K265" s="38">
        <f t="shared" si="23"/>
        <v>28.31</v>
      </c>
      <c r="L265" s="44" t="s">
        <v>15</v>
      </c>
    </row>
    <row r="266" spans="1:12" ht="15">
      <c r="A266" s="30" t="s">
        <v>163</v>
      </c>
      <c r="B266" s="35" t="s">
        <v>115</v>
      </c>
      <c r="C266" s="36">
        <v>25.22</v>
      </c>
      <c r="D266" s="37">
        <v>3.09</v>
      </c>
      <c r="E266" s="38">
        <f t="shared" si="21"/>
        <v>28.31</v>
      </c>
      <c r="F266" s="47">
        <v>25.22</v>
      </c>
      <c r="G266" s="49">
        <v>3.09</v>
      </c>
      <c r="H266" s="53">
        <f t="shared" si="22"/>
        <v>28.31</v>
      </c>
      <c r="I266" s="51">
        <v>29.14</v>
      </c>
      <c r="J266" s="42">
        <v>2</v>
      </c>
      <c r="K266" s="38">
        <f t="shared" si="23"/>
        <v>31.14</v>
      </c>
      <c r="L266" s="44" t="s">
        <v>15</v>
      </c>
    </row>
    <row r="267" spans="1:12" ht="15">
      <c r="A267" s="30" t="s">
        <v>163</v>
      </c>
      <c r="B267" s="35" t="s">
        <v>99</v>
      </c>
      <c r="C267" s="36">
        <v>34.9</v>
      </c>
      <c r="D267" s="37">
        <v>4.72</v>
      </c>
      <c r="E267" s="38">
        <f t="shared" si="21"/>
        <v>39.62</v>
      </c>
      <c r="F267" s="47">
        <v>34.9</v>
      </c>
      <c r="G267" s="49">
        <v>4.72</v>
      </c>
      <c r="H267" s="53">
        <f t="shared" si="22"/>
        <v>39.62</v>
      </c>
      <c r="I267" s="51">
        <v>37.12</v>
      </c>
      <c r="J267" s="42">
        <v>2.5</v>
      </c>
      <c r="K267" s="38">
        <f t="shared" si="23"/>
        <v>39.62</v>
      </c>
      <c r="L267" s="44" t="s">
        <v>18</v>
      </c>
    </row>
    <row r="268" spans="1:12" ht="15">
      <c r="A268" s="30" t="s">
        <v>163</v>
      </c>
      <c r="B268" s="35" t="s">
        <v>184</v>
      </c>
      <c r="C268" s="36">
        <v>25.22</v>
      </c>
      <c r="D268" s="37">
        <v>3.09</v>
      </c>
      <c r="E268" s="38">
        <f t="shared" si="21"/>
        <v>28.31</v>
      </c>
      <c r="F268" s="47">
        <v>25.22</v>
      </c>
      <c r="G268" s="49">
        <v>3.09</v>
      </c>
      <c r="H268" s="53">
        <f t="shared" si="22"/>
        <v>28.31</v>
      </c>
      <c r="I268" s="51">
        <v>29.14</v>
      </c>
      <c r="J268" s="42">
        <v>2</v>
      </c>
      <c r="K268" s="38">
        <f t="shared" si="23"/>
        <v>31.14</v>
      </c>
      <c r="L268" s="44" t="s">
        <v>15</v>
      </c>
    </row>
    <row r="269" spans="1:12" ht="15">
      <c r="A269" s="30" t="s">
        <v>185</v>
      </c>
      <c r="B269" s="35" t="s">
        <v>55</v>
      </c>
      <c r="C269" s="36">
        <v>25.22</v>
      </c>
      <c r="D269" s="37">
        <v>3.09</v>
      </c>
      <c r="E269" s="38">
        <f t="shared" si="21"/>
        <v>28.31</v>
      </c>
      <c r="F269" s="47">
        <v>25.22</v>
      </c>
      <c r="G269" s="49">
        <v>3.09</v>
      </c>
      <c r="H269" s="53">
        <f t="shared" si="22"/>
        <v>28.31</v>
      </c>
      <c r="I269" s="51">
        <f>F269</f>
        <v>25.22</v>
      </c>
      <c r="J269" s="42">
        <f>G269</f>
        <v>3.09</v>
      </c>
      <c r="K269" s="38">
        <f t="shared" si="23"/>
        <v>28.31</v>
      </c>
      <c r="L269" s="44" t="s">
        <v>15</v>
      </c>
    </row>
    <row r="270" spans="1:12" ht="15">
      <c r="A270" s="30" t="s">
        <v>185</v>
      </c>
      <c r="B270" s="35" t="s">
        <v>186</v>
      </c>
      <c r="C270" s="36">
        <v>28.41</v>
      </c>
      <c r="D270" s="37">
        <v>4.72</v>
      </c>
      <c r="E270" s="38">
        <f t="shared" si="21"/>
        <v>33.13</v>
      </c>
      <c r="F270" s="47">
        <v>28.41</v>
      </c>
      <c r="G270" s="49">
        <v>4.72</v>
      </c>
      <c r="H270" s="53">
        <f t="shared" si="22"/>
        <v>33.13</v>
      </c>
      <c r="I270" s="51">
        <f>F270</f>
        <v>28.41</v>
      </c>
      <c r="J270" s="42">
        <f>G270</f>
        <v>4.72</v>
      </c>
      <c r="K270" s="38">
        <f t="shared" si="23"/>
        <v>33.13</v>
      </c>
      <c r="L270" s="44" t="s">
        <v>13</v>
      </c>
    </row>
    <row r="271" spans="1:12" ht="15">
      <c r="A271" s="30" t="s">
        <v>187</v>
      </c>
      <c r="B271" s="35" t="s">
        <v>150</v>
      </c>
      <c r="C271" s="36">
        <v>25.22</v>
      </c>
      <c r="D271" s="37">
        <v>3.09</v>
      </c>
      <c r="E271" s="38">
        <f t="shared" si="21"/>
        <v>28.31</v>
      </c>
      <c r="F271" s="47">
        <v>25.22</v>
      </c>
      <c r="G271" s="49">
        <v>3.09</v>
      </c>
      <c r="H271" s="53">
        <f t="shared" si="22"/>
        <v>28.31</v>
      </c>
      <c r="I271" s="51">
        <v>29.14</v>
      </c>
      <c r="J271" s="42">
        <v>2</v>
      </c>
      <c r="K271" s="38">
        <f t="shared" si="23"/>
        <v>31.14</v>
      </c>
      <c r="L271" s="44" t="s">
        <v>15</v>
      </c>
    </row>
    <row r="272" spans="1:12" ht="15">
      <c r="A272" s="30" t="s">
        <v>187</v>
      </c>
      <c r="B272" s="35" t="s">
        <v>129</v>
      </c>
      <c r="C272" s="36">
        <v>25.22</v>
      </c>
      <c r="D272" s="37">
        <v>3.09</v>
      </c>
      <c r="E272" s="38">
        <f t="shared" si="21"/>
        <v>28.31</v>
      </c>
      <c r="F272" s="47">
        <v>25.22</v>
      </c>
      <c r="G272" s="49">
        <v>3.09</v>
      </c>
      <c r="H272" s="53">
        <f t="shared" si="22"/>
        <v>28.31</v>
      </c>
      <c r="I272" s="51">
        <v>28.05</v>
      </c>
      <c r="J272" s="42">
        <f>G272</f>
        <v>3.09</v>
      </c>
      <c r="K272" s="38">
        <f t="shared" si="23"/>
        <v>31.14</v>
      </c>
      <c r="L272" s="44" t="s">
        <v>15</v>
      </c>
    </row>
    <row r="273" spans="1:12" ht="15">
      <c r="A273" s="30" t="s">
        <v>187</v>
      </c>
      <c r="B273" s="35" t="s">
        <v>57</v>
      </c>
      <c r="C273" s="36">
        <v>25.22</v>
      </c>
      <c r="D273" s="37">
        <v>3.09</v>
      </c>
      <c r="E273" s="38">
        <f t="shared" si="21"/>
        <v>28.31</v>
      </c>
      <c r="F273" s="47">
        <v>25.22</v>
      </c>
      <c r="G273" s="49">
        <v>3.09</v>
      </c>
      <c r="H273" s="53">
        <f t="shared" si="22"/>
        <v>28.31</v>
      </c>
      <c r="I273" s="51">
        <v>29.14</v>
      </c>
      <c r="J273" s="42">
        <v>2</v>
      </c>
      <c r="K273" s="38">
        <f t="shared" si="23"/>
        <v>31.14</v>
      </c>
      <c r="L273" s="44" t="s">
        <v>15</v>
      </c>
    </row>
    <row r="274" spans="1:12" ht="15">
      <c r="A274" s="30" t="s">
        <v>188</v>
      </c>
      <c r="B274" s="35" t="s">
        <v>150</v>
      </c>
      <c r="C274" s="36">
        <v>34.04</v>
      </c>
      <c r="D274" s="37">
        <v>4.72</v>
      </c>
      <c r="E274" s="38">
        <f t="shared" si="21"/>
        <v>38.76</v>
      </c>
      <c r="F274" s="47">
        <v>34.04</v>
      </c>
      <c r="G274" s="49">
        <v>4.72</v>
      </c>
      <c r="H274" s="53">
        <f t="shared" si="22"/>
        <v>38.76</v>
      </c>
      <c r="I274" s="51">
        <v>36.26</v>
      </c>
      <c r="J274" s="42">
        <v>2.5</v>
      </c>
      <c r="K274" s="38">
        <f t="shared" si="23"/>
        <v>38.76</v>
      </c>
      <c r="L274" s="44" t="s">
        <v>22</v>
      </c>
    </row>
    <row r="275" spans="1:12" ht="15">
      <c r="A275" s="30" t="s">
        <v>188</v>
      </c>
      <c r="B275" s="35" t="s">
        <v>55</v>
      </c>
      <c r="C275" s="36">
        <v>25.22</v>
      </c>
      <c r="D275" s="37">
        <v>3.09</v>
      </c>
      <c r="E275" s="38">
        <f t="shared" si="21"/>
        <v>28.31</v>
      </c>
      <c r="F275" s="47">
        <v>25.22</v>
      </c>
      <c r="G275" s="49">
        <v>3.09</v>
      </c>
      <c r="H275" s="53">
        <f t="shared" si="22"/>
        <v>28.31</v>
      </c>
      <c r="I275" s="51">
        <v>29.14</v>
      </c>
      <c r="J275" s="42">
        <v>2</v>
      </c>
      <c r="K275" s="38">
        <f t="shared" si="23"/>
        <v>31.14</v>
      </c>
      <c r="L275" s="44" t="s">
        <v>15</v>
      </c>
    </row>
    <row r="276" spans="1:12" ht="15">
      <c r="A276" s="30" t="s">
        <v>188</v>
      </c>
      <c r="B276" s="35" t="s">
        <v>28</v>
      </c>
      <c r="C276" s="36">
        <v>25.22</v>
      </c>
      <c r="D276" s="37">
        <v>3.09</v>
      </c>
      <c r="E276" s="38">
        <f t="shared" si="21"/>
        <v>28.31</v>
      </c>
      <c r="F276" s="47">
        <v>25.22</v>
      </c>
      <c r="G276" s="49">
        <v>3.09</v>
      </c>
      <c r="H276" s="53">
        <f t="shared" si="22"/>
        <v>28.31</v>
      </c>
      <c r="I276" s="51">
        <v>29.14</v>
      </c>
      <c r="J276" s="42">
        <v>2</v>
      </c>
      <c r="K276" s="38">
        <f t="shared" si="23"/>
        <v>31.14</v>
      </c>
      <c r="L276" s="44" t="s">
        <v>15</v>
      </c>
    </row>
    <row r="277" spans="1:12" ht="15">
      <c r="A277" s="30" t="s">
        <v>188</v>
      </c>
      <c r="B277" s="35" t="s">
        <v>38</v>
      </c>
      <c r="C277" s="36">
        <v>25.22</v>
      </c>
      <c r="D277" s="37">
        <v>3.09</v>
      </c>
      <c r="E277" s="38">
        <f t="shared" si="21"/>
        <v>28.31</v>
      </c>
      <c r="F277" s="47">
        <v>25.22</v>
      </c>
      <c r="G277" s="49">
        <v>3.09</v>
      </c>
      <c r="H277" s="53">
        <f t="shared" si="22"/>
        <v>28.31</v>
      </c>
      <c r="I277" s="51">
        <f>F277</f>
        <v>25.22</v>
      </c>
      <c r="J277" s="42">
        <f>G277</f>
        <v>3.09</v>
      </c>
      <c r="K277" s="38">
        <f t="shared" si="23"/>
        <v>28.31</v>
      </c>
      <c r="L277" s="44" t="s">
        <v>15</v>
      </c>
    </row>
    <row r="278" spans="1:12" ht="15">
      <c r="A278" s="30" t="s">
        <v>189</v>
      </c>
      <c r="B278" s="35" t="s">
        <v>190</v>
      </c>
      <c r="C278" s="36">
        <v>25.22</v>
      </c>
      <c r="D278" s="37">
        <v>3.09</v>
      </c>
      <c r="E278" s="38">
        <f t="shared" si="21"/>
        <v>28.31</v>
      </c>
      <c r="F278" s="47">
        <v>25.22</v>
      </c>
      <c r="G278" s="49">
        <v>3.09</v>
      </c>
      <c r="H278" s="53">
        <f t="shared" si="22"/>
        <v>28.31</v>
      </c>
      <c r="I278" s="51">
        <v>29.14</v>
      </c>
      <c r="J278" s="42">
        <v>2</v>
      </c>
      <c r="K278" s="38">
        <f t="shared" si="23"/>
        <v>31.14</v>
      </c>
      <c r="L278" s="44" t="s">
        <v>15</v>
      </c>
    </row>
    <row r="279" spans="1:12" ht="15">
      <c r="A279" s="59" t="s">
        <v>189</v>
      </c>
      <c r="B279" s="60" t="s">
        <v>55</v>
      </c>
      <c r="C279" s="61">
        <v>34.9</v>
      </c>
      <c r="D279" s="62">
        <v>4.72</v>
      </c>
      <c r="E279" s="63">
        <f t="shared" si="21"/>
        <v>39.62</v>
      </c>
      <c r="F279" s="64">
        <v>34.9</v>
      </c>
      <c r="G279" s="65">
        <v>4.72</v>
      </c>
      <c r="H279" s="66">
        <f t="shared" si="22"/>
        <v>39.62</v>
      </c>
      <c r="I279" s="67">
        <v>37.12</v>
      </c>
      <c r="J279" s="68">
        <v>2.5</v>
      </c>
      <c r="K279" s="63">
        <f t="shared" si="23"/>
        <v>39.62</v>
      </c>
      <c r="L279" s="69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E87" sqref="E87"/>
    </sheetView>
  </sheetViews>
  <sheetFormatPr defaultColWidth="9.140625" defaultRowHeight="15"/>
  <cols>
    <col min="2" max="2" width="46.421875" style="0" customWidth="1"/>
    <col min="4" max="4" width="15.140625" style="0" customWidth="1"/>
    <col min="5" max="5" width="17.421875" style="0" customWidth="1"/>
    <col min="6" max="7" width="13.140625" style="0" customWidth="1"/>
  </cols>
  <sheetData>
    <row r="1" spans="1:5" ht="15">
      <c r="A1" s="25"/>
      <c r="B1" s="25"/>
      <c r="C1" s="25"/>
      <c r="D1" s="25" t="s">
        <v>294</v>
      </c>
      <c r="E1" s="25"/>
    </row>
    <row r="2" spans="1:5" ht="15">
      <c r="A2" s="25"/>
      <c r="B2" s="25" t="s">
        <v>699</v>
      </c>
      <c r="C2" s="25"/>
      <c r="D2" s="25"/>
      <c r="E2" s="25"/>
    </row>
    <row r="3" spans="1:5" ht="15">
      <c r="A3" s="19"/>
      <c r="B3" s="19"/>
      <c r="C3" s="19"/>
      <c r="D3" s="25"/>
      <c r="E3" s="25"/>
    </row>
    <row r="4" spans="1:7" ht="15">
      <c r="A4" s="18"/>
      <c r="B4" s="18"/>
      <c r="C4" s="18"/>
      <c r="D4" s="235" t="s">
        <v>295</v>
      </c>
      <c r="E4" s="236"/>
      <c r="F4" s="237" t="s">
        <v>378</v>
      </c>
      <c r="G4" s="237"/>
    </row>
    <row r="5" spans="1:7" ht="81" customHeight="1">
      <c r="A5" s="9" t="s">
        <v>296</v>
      </c>
      <c r="B5" s="20" t="s">
        <v>297</v>
      </c>
      <c r="C5" s="15" t="s">
        <v>298</v>
      </c>
      <c r="D5" s="14" t="s">
        <v>299</v>
      </c>
      <c r="E5" s="13" t="s">
        <v>300</v>
      </c>
      <c r="F5" s="13" t="s">
        <v>299</v>
      </c>
      <c r="G5" s="13" t="s">
        <v>300</v>
      </c>
    </row>
    <row r="6" spans="1:7" ht="15">
      <c r="A6" s="24"/>
      <c r="B6" s="22" t="s">
        <v>301</v>
      </c>
      <c r="C6" s="24"/>
      <c r="D6" s="24"/>
      <c r="E6" s="24"/>
      <c r="F6" s="17"/>
      <c r="G6" s="17"/>
    </row>
    <row r="7" spans="1:7" ht="15">
      <c r="A7" s="24">
        <v>1</v>
      </c>
      <c r="B7" s="24" t="s">
        <v>302</v>
      </c>
      <c r="C7" s="23" t="s">
        <v>303</v>
      </c>
      <c r="D7" s="23">
        <v>1200</v>
      </c>
      <c r="E7" s="23">
        <v>700</v>
      </c>
      <c r="F7" s="16">
        <v>5</v>
      </c>
      <c r="G7" s="16">
        <v>3</v>
      </c>
    </row>
    <row r="8" spans="1:7" ht="15">
      <c r="A8" s="24">
        <v>2</v>
      </c>
      <c r="B8" s="24" t="s">
        <v>304</v>
      </c>
      <c r="C8" s="23" t="s">
        <v>303</v>
      </c>
      <c r="D8" s="23">
        <v>980</v>
      </c>
      <c r="E8" s="23">
        <v>800</v>
      </c>
      <c r="F8" s="16">
        <v>5</v>
      </c>
      <c r="G8" s="16">
        <v>3</v>
      </c>
    </row>
    <row r="9" spans="1:7" ht="15">
      <c r="A9" s="24">
        <v>3</v>
      </c>
      <c r="B9" s="24" t="s">
        <v>305</v>
      </c>
      <c r="C9" s="23" t="s">
        <v>303</v>
      </c>
      <c r="D9" s="23">
        <v>1300</v>
      </c>
      <c r="E9" s="23">
        <v>865</v>
      </c>
      <c r="F9" s="16">
        <v>5</v>
      </c>
      <c r="G9" s="16">
        <v>3</v>
      </c>
    </row>
    <row r="10" spans="1:7" ht="15">
      <c r="A10" s="24">
        <v>4</v>
      </c>
      <c r="B10" s="24" t="s">
        <v>306</v>
      </c>
      <c r="C10" s="23" t="s">
        <v>303</v>
      </c>
      <c r="D10" s="23">
        <v>1035</v>
      </c>
      <c r="E10" s="23">
        <v>958</v>
      </c>
      <c r="F10" s="16">
        <v>5</v>
      </c>
      <c r="G10" s="16">
        <v>3</v>
      </c>
    </row>
    <row r="11" spans="1:7" ht="15">
      <c r="A11" s="24">
        <v>5</v>
      </c>
      <c r="B11" s="24" t="s">
        <v>307</v>
      </c>
      <c r="C11" s="23" t="s">
        <v>303</v>
      </c>
      <c r="D11" s="23">
        <v>1300</v>
      </c>
      <c r="E11" s="23">
        <v>1000</v>
      </c>
      <c r="F11" s="16">
        <v>5</v>
      </c>
      <c r="G11" s="16">
        <v>3</v>
      </c>
    </row>
    <row r="12" spans="1:7" ht="15">
      <c r="A12" s="24">
        <v>6</v>
      </c>
      <c r="B12" s="24" t="s">
        <v>308</v>
      </c>
      <c r="C12" s="23" t="s">
        <v>309</v>
      </c>
      <c r="D12" s="23">
        <v>5200</v>
      </c>
      <c r="E12" s="23">
        <v>3500</v>
      </c>
      <c r="F12" s="16">
        <v>3</v>
      </c>
      <c r="G12" s="16">
        <v>3</v>
      </c>
    </row>
    <row r="13" spans="1:7" ht="15">
      <c r="A13" s="24">
        <v>7</v>
      </c>
      <c r="B13" s="24" t="s">
        <v>310</v>
      </c>
      <c r="C13" s="23" t="s">
        <v>311</v>
      </c>
      <c r="D13" s="23">
        <v>1000</v>
      </c>
      <c r="E13" s="23">
        <v>820</v>
      </c>
      <c r="F13" s="16">
        <v>5</v>
      </c>
      <c r="G13" s="16">
        <v>3</v>
      </c>
    </row>
    <row r="14" spans="1:7" ht="15">
      <c r="A14" s="24">
        <v>8</v>
      </c>
      <c r="B14" s="24" t="s">
        <v>312</v>
      </c>
      <c r="C14" s="23" t="s">
        <v>313</v>
      </c>
      <c r="D14" s="23">
        <v>990</v>
      </c>
      <c r="E14" s="23">
        <v>750</v>
      </c>
      <c r="F14" s="16">
        <v>5</v>
      </c>
      <c r="G14" s="16">
        <v>3</v>
      </c>
    </row>
    <row r="15" spans="1:7" ht="15">
      <c r="A15" s="24">
        <v>9</v>
      </c>
      <c r="B15" s="24" t="s">
        <v>314</v>
      </c>
      <c r="C15" s="23" t="s">
        <v>303</v>
      </c>
      <c r="D15" s="23">
        <v>1500</v>
      </c>
      <c r="E15" s="23">
        <v>850</v>
      </c>
      <c r="F15" s="16">
        <v>3</v>
      </c>
      <c r="G15" s="16">
        <v>3</v>
      </c>
    </row>
    <row r="16" spans="1:7" ht="15">
      <c r="A16" s="24">
        <v>10</v>
      </c>
      <c r="B16" s="24" t="s">
        <v>315</v>
      </c>
      <c r="C16" s="23" t="s">
        <v>311</v>
      </c>
      <c r="D16" s="23">
        <v>900</v>
      </c>
      <c r="E16" s="23">
        <v>800</v>
      </c>
      <c r="F16" s="16">
        <v>1</v>
      </c>
      <c r="G16" s="16">
        <v>1</v>
      </c>
    </row>
    <row r="17" spans="1:7" ht="15">
      <c r="A17" s="24">
        <v>11</v>
      </c>
      <c r="B17" s="24" t="s">
        <v>316</v>
      </c>
      <c r="C17" s="23" t="s">
        <v>303</v>
      </c>
      <c r="D17" s="23">
        <v>550</v>
      </c>
      <c r="E17" s="23">
        <v>400</v>
      </c>
      <c r="F17" s="16">
        <v>1</v>
      </c>
      <c r="G17" s="16">
        <v>1</v>
      </c>
    </row>
    <row r="18" spans="1:7" ht="15">
      <c r="A18" s="24">
        <v>12</v>
      </c>
      <c r="B18" s="24" t="s">
        <v>317</v>
      </c>
      <c r="C18" s="23" t="s">
        <v>318</v>
      </c>
      <c r="D18" s="23">
        <v>5000</v>
      </c>
      <c r="E18" s="23">
        <v>3000</v>
      </c>
      <c r="F18" s="16">
        <v>3</v>
      </c>
      <c r="G18" s="16">
        <v>3</v>
      </c>
    </row>
    <row r="19" spans="1:7" ht="15">
      <c r="A19" s="24">
        <v>13</v>
      </c>
      <c r="B19" s="24" t="s">
        <v>319</v>
      </c>
      <c r="C19" s="23" t="s">
        <v>318</v>
      </c>
      <c r="D19" s="23">
        <v>45000</v>
      </c>
      <c r="E19" s="23">
        <v>20000</v>
      </c>
      <c r="F19" s="16">
        <v>3</v>
      </c>
      <c r="G19" s="16">
        <v>3</v>
      </c>
    </row>
    <row r="20" spans="1:7" ht="15">
      <c r="A20" s="24">
        <v>14</v>
      </c>
      <c r="B20" s="24" t="s">
        <v>320</v>
      </c>
      <c r="C20" s="23" t="s">
        <v>318</v>
      </c>
      <c r="D20" s="23">
        <v>800</v>
      </c>
      <c r="E20" s="23">
        <v>550</v>
      </c>
      <c r="F20" s="16">
        <v>3</v>
      </c>
      <c r="G20" s="16">
        <v>3</v>
      </c>
    </row>
    <row r="21" spans="1:7" ht="15">
      <c r="A21" s="24">
        <v>15</v>
      </c>
      <c r="B21" s="24" t="s">
        <v>321</v>
      </c>
      <c r="C21" s="23" t="s">
        <v>318</v>
      </c>
      <c r="D21" s="23">
        <v>28000</v>
      </c>
      <c r="E21" s="23">
        <v>8500</v>
      </c>
      <c r="F21" s="16">
        <v>3</v>
      </c>
      <c r="G21" s="16">
        <v>3</v>
      </c>
    </row>
    <row r="22" spans="1:7" ht="15">
      <c r="A22" s="24">
        <v>16</v>
      </c>
      <c r="B22" s="24" t="s">
        <v>322</v>
      </c>
      <c r="C22" s="23" t="s">
        <v>318</v>
      </c>
      <c r="D22" s="23">
        <v>60000</v>
      </c>
      <c r="E22" s="23">
        <v>45000</v>
      </c>
      <c r="F22" s="16">
        <v>3</v>
      </c>
      <c r="G22" s="16">
        <v>3</v>
      </c>
    </row>
    <row r="23" spans="1:7" ht="15">
      <c r="A23" s="24">
        <v>17</v>
      </c>
      <c r="B23" s="24" t="s">
        <v>323</v>
      </c>
      <c r="C23" s="23" t="s">
        <v>318</v>
      </c>
      <c r="D23" s="23">
        <v>5000</v>
      </c>
      <c r="E23" s="23">
        <v>1400</v>
      </c>
      <c r="F23" s="16">
        <v>1</v>
      </c>
      <c r="G23" s="16">
        <v>1</v>
      </c>
    </row>
    <row r="24" spans="1:7" ht="15">
      <c r="A24" s="24">
        <v>18</v>
      </c>
      <c r="B24" s="24" t="s">
        <v>324</v>
      </c>
      <c r="C24" s="23" t="s">
        <v>318</v>
      </c>
      <c r="D24" s="23">
        <v>10500</v>
      </c>
      <c r="E24" s="23">
        <v>1500</v>
      </c>
      <c r="F24" s="16">
        <v>1</v>
      </c>
      <c r="G24" s="16">
        <v>1</v>
      </c>
    </row>
    <row r="25" spans="1:7" ht="15">
      <c r="A25" s="24">
        <v>19</v>
      </c>
      <c r="B25" s="24" t="s">
        <v>325</v>
      </c>
      <c r="C25" s="23" t="s">
        <v>318</v>
      </c>
      <c r="D25" s="23">
        <v>19000</v>
      </c>
      <c r="E25" s="23">
        <v>17000</v>
      </c>
      <c r="F25" s="16">
        <v>3</v>
      </c>
      <c r="G25" s="16">
        <v>3</v>
      </c>
    </row>
    <row r="26" spans="1:7" ht="15">
      <c r="A26" s="24">
        <v>20</v>
      </c>
      <c r="B26" s="24" t="s">
        <v>326</v>
      </c>
      <c r="C26" s="23" t="s">
        <v>303</v>
      </c>
      <c r="D26" s="23">
        <v>8000</v>
      </c>
      <c r="E26" s="23">
        <v>4600</v>
      </c>
      <c r="F26" s="16">
        <v>3</v>
      </c>
      <c r="G26" s="16">
        <v>3</v>
      </c>
    </row>
    <row r="27" spans="1:7" ht="15">
      <c r="A27" s="24">
        <v>21</v>
      </c>
      <c r="B27" s="24" t="s">
        <v>327</v>
      </c>
      <c r="C27" s="23" t="s">
        <v>303</v>
      </c>
      <c r="D27" s="23">
        <v>1200</v>
      </c>
      <c r="E27" s="23">
        <v>950</v>
      </c>
      <c r="F27" s="16">
        <v>3</v>
      </c>
      <c r="G27" s="16">
        <v>3</v>
      </c>
    </row>
    <row r="28" spans="1:7" ht="15">
      <c r="A28" s="24">
        <v>22</v>
      </c>
      <c r="B28" s="24" t="s">
        <v>328</v>
      </c>
      <c r="C28" s="23" t="s">
        <v>303</v>
      </c>
      <c r="D28" s="23">
        <v>550</v>
      </c>
      <c r="E28" s="23">
        <v>350</v>
      </c>
      <c r="F28" s="16">
        <v>3</v>
      </c>
      <c r="G28" s="16">
        <v>3</v>
      </c>
    </row>
    <row r="29" spans="1:7" ht="15">
      <c r="A29" s="24">
        <v>23</v>
      </c>
      <c r="B29" s="24" t="s">
        <v>329</v>
      </c>
      <c r="C29" s="23" t="s">
        <v>318</v>
      </c>
      <c r="D29" s="23">
        <v>25000</v>
      </c>
      <c r="E29" s="23">
        <v>15000</v>
      </c>
      <c r="F29" s="16">
        <v>3</v>
      </c>
      <c r="G29" s="16">
        <v>3</v>
      </c>
    </row>
    <row r="30" spans="1:7" ht="15">
      <c r="A30" s="24">
        <v>24</v>
      </c>
      <c r="B30" s="24" t="s">
        <v>330</v>
      </c>
      <c r="C30" s="23" t="s">
        <v>303</v>
      </c>
      <c r="D30" s="23">
        <v>400</v>
      </c>
      <c r="E30" s="23">
        <v>250</v>
      </c>
      <c r="F30" s="16">
        <v>3</v>
      </c>
      <c r="G30" s="16">
        <v>3</v>
      </c>
    </row>
    <row r="31" spans="1:7" ht="15">
      <c r="A31" s="24">
        <v>25</v>
      </c>
      <c r="B31" s="24" t="s">
        <v>331</v>
      </c>
      <c r="C31" s="23" t="s">
        <v>311</v>
      </c>
      <c r="D31" s="23">
        <v>530</v>
      </c>
      <c r="E31" s="23">
        <v>422</v>
      </c>
      <c r="F31" s="16">
        <v>1</v>
      </c>
      <c r="G31" s="16">
        <v>1</v>
      </c>
    </row>
    <row r="32" spans="1:7" ht="15">
      <c r="A32" s="24">
        <v>26</v>
      </c>
      <c r="B32" s="24" t="s">
        <v>332</v>
      </c>
      <c r="C32" s="23" t="s">
        <v>303</v>
      </c>
      <c r="D32" s="23">
        <v>18000</v>
      </c>
      <c r="E32" s="23">
        <v>9500</v>
      </c>
      <c r="F32" s="16">
        <v>3</v>
      </c>
      <c r="G32" s="16">
        <v>3</v>
      </c>
    </row>
    <row r="33" spans="1:7" ht="15">
      <c r="A33" s="24">
        <v>27</v>
      </c>
      <c r="B33" s="24" t="s">
        <v>333</v>
      </c>
      <c r="C33" s="23" t="s">
        <v>303</v>
      </c>
      <c r="D33" s="23">
        <v>15000</v>
      </c>
      <c r="E33" s="23">
        <v>3000</v>
      </c>
      <c r="F33" s="16">
        <v>3</v>
      </c>
      <c r="G33" s="16">
        <v>3</v>
      </c>
    </row>
    <row r="34" spans="1:7" ht="15">
      <c r="A34" s="24">
        <v>28</v>
      </c>
      <c r="B34" s="24" t="s">
        <v>334</v>
      </c>
      <c r="C34" s="23" t="s">
        <v>303</v>
      </c>
      <c r="D34" s="23">
        <v>2300</v>
      </c>
      <c r="E34" s="23">
        <v>1900</v>
      </c>
      <c r="F34" s="16">
        <v>3</v>
      </c>
      <c r="G34" s="16">
        <v>3</v>
      </c>
    </row>
    <row r="35" spans="1:7" ht="15">
      <c r="A35" s="24">
        <v>29</v>
      </c>
      <c r="B35" s="24" t="s">
        <v>335</v>
      </c>
      <c r="C35" s="23" t="s">
        <v>303</v>
      </c>
      <c r="D35" s="23">
        <v>850</v>
      </c>
      <c r="E35" s="23">
        <v>550</v>
      </c>
      <c r="F35" s="16">
        <v>3</v>
      </c>
      <c r="G35" s="16">
        <v>3</v>
      </c>
    </row>
    <row r="36" spans="1:7" ht="15">
      <c r="A36" s="24">
        <v>30</v>
      </c>
      <c r="B36" s="24" t="s">
        <v>336</v>
      </c>
      <c r="C36" s="23" t="s">
        <v>303</v>
      </c>
      <c r="D36" s="23">
        <v>790</v>
      </c>
      <c r="E36" s="23">
        <v>420</v>
      </c>
      <c r="F36" s="16">
        <v>3</v>
      </c>
      <c r="G36" s="16">
        <v>3</v>
      </c>
    </row>
    <row r="37" spans="1:7" ht="15">
      <c r="A37" s="24"/>
      <c r="B37" s="21" t="s">
        <v>337</v>
      </c>
      <c r="C37" s="23"/>
      <c r="D37" s="23"/>
      <c r="E37" s="23"/>
      <c r="F37" s="17"/>
      <c r="G37" s="17"/>
    </row>
    <row r="38" spans="1:7" ht="15">
      <c r="A38" s="24"/>
      <c r="B38" s="21" t="s">
        <v>338</v>
      </c>
      <c r="C38" s="23"/>
      <c r="D38" s="23"/>
      <c r="E38" s="23"/>
      <c r="F38" s="17"/>
      <c r="G38" s="17"/>
    </row>
    <row r="39" spans="1:7" ht="15">
      <c r="A39" s="24">
        <v>31</v>
      </c>
      <c r="B39" s="24" t="s">
        <v>339</v>
      </c>
      <c r="C39" s="23" t="s">
        <v>311</v>
      </c>
      <c r="D39" s="23">
        <v>1350</v>
      </c>
      <c r="E39" s="23">
        <v>1100</v>
      </c>
      <c r="F39" s="16">
        <v>3</v>
      </c>
      <c r="G39" s="16">
        <v>3</v>
      </c>
    </row>
    <row r="40" spans="1:7" ht="15">
      <c r="A40" s="24">
        <v>32</v>
      </c>
      <c r="B40" s="24" t="s">
        <v>340</v>
      </c>
      <c r="C40" s="23" t="s">
        <v>311</v>
      </c>
      <c r="D40" s="23">
        <v>900</v>
      </c>
      <c r="E40" s="23">
        <v>700</v>
      </c>
      <c r="F40" s="16">
        <v>3</v>
      </c>
      <c r="G40" s="16">
        <v>3</v>
      </c>
    </row>
    <row r="41" spans="1:7" ht="15">
      <c r="A41" s="24">
        <v>33</v>
      </c>
      <c r="B41" s="24" t="s">
        <v>341</v>
      </c>
      <c r="C41" s="23" t="s">
        <v>311</v>
      </c>
      <c r="D41" s="23">
        <v>980</v>
      </c>
      <c r="E41" s="23">
        <v>750</v>
      </c>
      <c r="F41" s="16">
        <v>3</v>
      </c>
      <c r="G41" s="16">
        <v>3</v>
      </c>
    </row>
    <row r="42" spans="1:7" ht="15">
      <c r="A42" s="24"/>
      <c r="B42" s="21" t="s">
        <v>342</v>
      </c>
      <c r="C42" s="23"/>
      <c r="D42" s="23"/>
      <c r="E42" s="23"/>
      <c r="F42" s="17"/>
      <c r="G42" s="17"/>
    </row>
    <row r="43" spans="1:7" ht="15">
      <c r="A43" s="24">
        <v>34</v>
      </c>
      <c r="B43" s="24" t="s">
        <v>343</v>
      </c>
      <c r="C43" s="23" t="s">
        <v>311</v>
      </c>
      <c r="D43" s="23">
        <v>1200</v>
      </c>
      <c r="E43" s="23">
        <v>900</v>
      </c>
      <c r="F43" s="16">
        <v>3</v>
      </c>
      <c r="G43" s="16">
        <v>3</v>
      </c>
    </row>
    <row r="44" spans="1:7" ht="15">
      <c r="A44" s="24">
        <v>35</v>
      </c>
      <c r="B44" s="24" t="s">
        <v>344</v>
      </c>
      <c r="C44" s="23" t="s">
        <v>311</v>
      </c>
      <c r="D44" s="23">
        <v>950</v>
      </c>
      <c r="E44" s="23">
        <v>750</v>
      </c>
      <c r="F44" s="16">
        <v>3</v>
      </c>
      <c r="G44" s="16">
        <v>3</v>
      </c>
    </row>
    <row r="45" spans="1:7" ht="15">
      <c r="A45" s="24">
        <v>36</v>
      </c>
      <c r="B45" s="24" t="s">
        <v>345</v>
      </c>
      <c r="C45" s="23" t="s">
        <v>311</v>
      </c>
      <c r="D45" s="23">
        <v>1000</v>
      </c>
      <c r="E45" s="23">
        <v>850</v>
      </c>
      <c r="F45" s="16">
        <v>3</v>
      </c>
      <c r="G45" s="16">
        <v>3</v>
      </c>
    </row>
    <row r="46" spans="1:7" ht="15">
      <c r="A46" s="24">
        <v>37</v>
      </c>
      <c r="B46" s="24" t="s">
        <v>346</v>
      </c>
      <c r="C46" s="23" t="s">
        <v>347</v>
      </c>
      <c r="D46" s="23">
        <v>2250</v>
      </c>
      <c r="E46" s="23">
        <v>350</v>
      </c>
      <c r="F46" s="16">
        <v>3</v>
      </c>
      <c r="G46" s="16">
        <v>3</v>
      </c>
    </row>
    <row r="47" spans="1:7" ht="15">
      <c r="A47" s="24">
        <v>38</v>
      </c>
      <c r="B47" s="24" t="s">
        <v>348</v>
      </c>
      <c r="C47" s="23" t="s">
        <v>318</v>
      </c>
      <c r="D47" s="23">
        <v>110000</v>
      </c>
      <c r="E47" s="23">
        <v>65000</v>
      </c>
      <c r="F47" s="16">
        <v>3</v>
      </c>
      <c r="G47" s="16">
        <v>3</v>
      </c>
    </row>
    <row r="48" spans="1:7" ht="15">
      <c r="A48" s="24">
        <v>39</v>
      </c>
      <c r="B48" s="24" t="s">
        <v>349</v>
      </c>
      <c r="C48" s="23" t="s">
        <v>318</v>
      </c>
      <c r="D48" s="23">
        <v>200000</v>
      </c>
      <c r="E48" s="23">
        <v>188000</v>
      </c>
      <c r="F48" s="16">
        <v>3</v>
      </c>
      <c r="G48" s="16">
        <v>3</v>
      </c>
    </row>
    <row r="49" spans="1:7" ht="15">
      <c r="A49" s="24"/>
      <c r="B49" s="21" t="s">
        <v>350</v>
      </c>
      <c r="C49" s="23"/>
      <c r="D49" s="23"/>
      <c r="E49" s="23"/>
      <c r="F49" s="17"/>
      <c r="G49" s="17"/>
    </row>
    <row r="50" spans="1:7" ht="15">
      <c r="A50" s="24">
        <v>40</v>
      </c>
      <c r="B50" s="24" t="s">
        <v>351</v>
      </c>
      <c r="C50" s="23" t="s">
        <v>311</v>
      </c>
      <c r="D50" s="23">
        <v>1300</v>
      </c>
      <c r="E50" s="23">
        <v>880</v>
      </c>
      <c r="F50" s="16">
        <v>3</v>
      </c>
      <c r="G50" s="16">
        <v>3</v>
      </c>
    </row>
    <row r="51" spans="1:7" ht="15">
      <c r="A51" s="24">
        <v>41</v>
      </c>
      <c r="B51" s="24" t="s">
        <v>352</v>
      </c>
      <c r="C51" s="23" t="s">
        <v>311</v>
      </c>
      <c r="D51" s="23">
        <v>1000</v>
      </c>
      <c r="E51" s="23">
        <v>600</v>
      </c>
      <c r="F51" s="16">
        <v>3</v>
      </c>
      <c r="G51" s="16">
        <v>3</v>
      </c>
    </row>
    <row r="52" spans="1:7" ht="15">
      <c r="A52" s="24">
        <v>42</v>
      </c>
      <c r="B52" s="24" t="s">
        <v>353</v>
      </c>
      <c r="C52" s="23" t="s">
        <v>311</v>
      </c>
      <c r="D52" s="23">
        <v>1000</v>
      </c>
      <c r="E52" s="23">
        <v>850</v>
      </c>
      <c r="F52" s="16">
        <v>3</v>
      </c>
      <c r="G52" s="16">
        <v>3</v>
      </c>
    </row>
    <row r="53" spans="1:7" ht="15">
      <c r="A53" s="24">
        <v>43</v>
      </c>
      <c r="B53" s="24" t="s">
        <v>354</v>
      </c>
      <c r="C53" s="23" t="s">
        <v>318</v>
      </c>
      <c r="D53" s="23">
        <v>165000</v>
      </c>
      <c r="E53" s="23">
        <v>150000</v>
      </c>
      <c r="F53" s="16">
        <v>3</v>
      </c>
      <c r="G53" s="16">
        <v>3</v>
      </c>
    </row>
    <row r="54" spans="1:7" ht="15">
      <c r="A54" s="24">
        <v>44</v>
      </c>
      <c r="B54" s="24" t="s">
        <v>355</v>
      </c>
      <c r="C54" s="23" t="s">
        <v>318</v>
      </c>
      <c r="D54" s="23">
        <v>40000</v>
      </c>
      <c r="E54" s="23">
        <v>25000</v>
      </c>
      <c r="F54" s="16">
        <v>3</v>
      </c>
      <c r="G54" s="16">
        <v>3</v>
      </c>
    </row>
    <row r="55" spans="1:7" ht="15">
      <c r="A55" s="24">
        <v>45</v>
      </c>
      <c r="B55" s="24" t="s">
        <v>356</v>
      </c>
      <c r="C55" s="23" t="s">
        <v>311</v>
      </c>
      <c r="D55" s="23">
        <v>1200</v>
      </c>
      <c r="E55" s="23">
        <v>850</v>
      </c>
      <c r="F55" s="16">
        <v>3</v>
      </c>
      <c r="G55" s="16">
        <v>3</v>
      </c>
    </row>
    <row r="56" spans="1:7" ht="15">
      <c r="A56" s="24">
        <v>46</v>
      </c>
      <c r="B56" s="24" t="s">
        <v>357</v>
      </c>
      <c r="C56" s="23" t="s">
        <v>311</v>
      </c>
      <c r="D56" s="23">
        <v>650</v>
      </c>
      <c r="E56" s="23">
        <v>400</v>
      </c>
      <c r="F56" s="16">
        <v>3</v>
      </c>
      <c r="G56" s="16">
        <v>3</v>
      </c>
    </row>
    <row r="57" spans="1:7" ht="15">
      <c r="A57" s="21"/>
      <c r="B57" s="21" t="s">
        <v>358</v>
      </c>
      <c r="C57" s="22"/>
      <c r="D57" s="22"/>
      <c r="E57" s="22"/>
      <c r="F57" s="17"/>
      <c r="G57" s="17"/>
    </row>
    <row r="58" spans="1:7" ht="15">
      <c r="A58" s="24">
        <v>47</v>
      </c>
      <c r="B58" s="24" t="s">
        <v>359</v>
      </c>
      <c r="C58" s="23" t="s">
        <v>303</v>
      </c>
      <c r="D58" s="23">
        <v>1000</v>
      </c>
      <c r="E58" s="23">
        <v>750</v>
      </c>
      <c r="F58" s="16">
        <v>3</v>
      </c>
      <c r="G58" s="16">
        <v>3</v>
      </c>
    </row>
    <row r="59" spans="1:7" ht="15">
      <c r="A59" s="24">
        <v>48</v>
      </c>
      <c r="B59" s="24" t="s">
        <v>360</v>
      </c>
      <c r="C59" s="23" t="s">
        <v>303</v>
      </c>
      <c r="D59" s="23">
        <v>850</v>
      </c>
      <c r="E59" s="23">
        <v>550</v>
      </c>
      <c r="F59" s="16">
        <v>3</v>
      </c>
      <c r="G59" s="16">
        <v>3</v>
      </c>
    </row>
    <row r="60" spans="1:7" ht="15">
      <c r="A60" s="24">
        <v>49</v>
      </c>
      <c r="B60" s="24" t="s">
        <v>361</v>
      </c>
      <c r="C60" s="23" t="s">
        <v>303</v>
      </c>
      <c r="D60" s="23">
        <v>700</v>
      </c>
      <c r="E60" s="23">
        <v>550</v>
      </c>
      <c r="F60" s="16">
        <v>3</v>
      </c>
      <c r="G60" s="16">
        <v>3</v>
      </c>
    </row>
    <row r="61" spans="1:7" ht="15">
      <c r="A61" s="24">
        <v>50</v>
      </c>
      <c r="B61" s="24" t="s">
        <v>362</v>
      </c>
      <c r="C61" s="23" t="s">
        <v>311</v>
      </c>
      <c r="D61" s="23">
        <v>750</v>
      </c>
      <c r="E61" s="23">
        <v>500</v>
      </c>
      <c r="F61" s="16">
        <v>3</v>
      </c>
      <c r="G61" s="16">
        <v>3</v>
      </c>
    </row>
    <row r="62" spans="1:7" ht="15">
      <c r="A62" s="24">
        <v>51</v>
      </c>
      <c r="B62" s="24" t="s">
        <v>363</v>
      </c>
      <c r="C62" s="23" t="s">
        <v>318</v>
      </c>
      <c r="D62" s="23">
        <v>220000</v>
      </c>
      <c r="E62" s="23">
        <v>105000</v>
      </c>
      <c r="F62" s="16">
        <v>3</v>
      </c>
      <c r="G62" s="16">
        <v>3</v>
      </c>
    </row>
    <row r="63" spans="1:7" ht="15">
      <c r="A63" s="24">
        <v>52</v>
      </c>
      <c r="B63" s="24" t="s">
        <v>364</v>
      </c>
      <c r="C63" s="23" t="s">
        <v>318</v>
      </c>
      <c r="D63" s="23">
        <v>50000</v>
      </c>
      <c r="E63" s="23">
        <v>30000</v>
      </c>
      <c r="F63" s="16">
        <v>3</v>
      </c>
      <c r="G63" s="16">
        <v>3</v>
      </c>
    </row>
    <row r="64" spans="1:7" ht="15">
      <c r="A64" s="24">
        <v>53</v>
      </c>
      <c r="B64" s="24" t="s">
        <v>365</v>
      </c>
      <c r="C64" s="23" t="s">
        <v>366</v>
      </c>
      <c r="D64" s="23">
        <v>560</v>
      </c>
      <c r="E64" s="23">
        <v>350</v>
      </c>
      <c r="F64" s="16">
        <v>3</v>
      </c>
      <c r="G64" s="16">
        <v>3</v>
      </c>
    </row>
    <row r="65" spans="1:7" ht="15">
      <c r="A65" s="24"/>
      <c r="B65" s="21" t="s">
        <v>367</v>
      </c>
      <c r="C65" s="23"/>
      <c r="D65" s="23"/>
      <c r="E65" s="23"/>
      <c r="F65" s="17"/>
      <c r="G65" s="17"/>
    </row>
    <row r="66" spans="1:7" ht="15">
      <c r="A66" s="24">
        <v>54</v>
      </c>
      <c r="B66" s="24" t="s">
        <v>368</v>
      </c>
      <c r="C66" s="23" t="s">
        <v>318</v>
      </c>
      <c r="D66" s="23">
        <v>1000000</v>
      </c>
      <c r="E66" s="23">
        <v>200000</v>
      </c>
      <c r="F66" s="16">
        <v>3</v>
      </c>
      <c r="G66" s="16">
        <v>3</v>
      </c>
    </row>
    <row r="67" spans="1:7" ht="15">
      <c r="A67" s="24">
        <v>55</v>
      </c>
      <c r="B67" s="24" t="s">
        <v>369</v>
      </c>
      <c r="C67" s="23" t="s">
        <v>318</v>
      </c>
      <c r="D67" s="23" t="s">
        <v>370</v>
      </c>
      <c r="E67" s="23"/>
      <c r="F67" s="16">
        <v>3</v>
      </c>
      <c r="G67" s="16">
        <v>3</v>
      </c>
    </row>
    <row r="68" spans="1:7" ht="15">
      <c r="A68" s="24">
        <v>56</v>
      </c>
      <c r="B68" s="24" t="s">
        <v>371</v>
      </c>
      <c r="C68" s="23" t="s">
        <v>318</v>
      </c>
      <c r="D68" s="23"/>
      <c r="E68" s="23">
        <v>21000</v>
      </c>
      <c r="F68" s="16">
        <v>3</v>
      </c>
      <c r="G68" s="16">
        <v>3</v>
      </c>
    </row>
    <row r="69" spans="1:7" ht="15">
      <c r="A69" s="24"/>
      <c r="B69" s="21" t="s">
        <v>372</v>
      </c>
      <c r="C69" s="23"/>
      <c r="D69" s="23"/>
      <c r="E69" s="23"/>
      <c r="F69" s="17"/>
      <c r="G69" s="17"/>
    </row>
    <row r="70" spans="1:7" ht="15">
      <c r="A70" s="24">
        <v>57</v>
      </c>
      <c r="B70" s="24" t="s">
        <v>373</v>
      </c>
      <c r="C70" s="23" t="s">
        <v>318</v>
      </c>
      <c r="D70" s="23">
        <v>120000</v>
      </c>
      <c r="E70" s="23">
        <v>107000</v>
      </c>
      <c r="F70" s="16">
        <v>3</v>
      </c>
      <c r="G70" s="16">
        <v>3</v>
      </c>
    </row>
    <row r="71" spans="1:7" ht="15">
      <c r="A71" s="24">
        <v>58</v>
      </c>
      <c r="B71" s="24" t="s">
        <v>374</v>
      </c>
      <c r="C71" s="23" t="s">
        <v>318</v>
      </c>
      <c r="D71" s="23">
        <v>600000</v>
      </c>
      <c r="E71" s="23">
        <v>45000</v>
      </c>
      <c r="F71" s="16">
        <v>3</v>
      </c>
      <c r="G71" s="16">
        <v>3</v>
      </c>
    </row>
    <row r="72" spans="1:7" ht="15">
      <c r="A72" s="24">
        <v>59</v>
      </c>
      <c r="B72" s="24" t="s">
        <v>375</v>
      </c>
      <c r="C72" s="23" t="s">
        <v>311</v>
      </c>
      <c r="D72" s="23">
        <v>550</v>
      </c>
      <c r="E72" s="23">
        <v>350</v>
      </c>
      <c r="F72" s="16">
        <v>3</v>
      </c>
      <c r="G72" s="16">
        <v>3</v>
      </c>
    </row>
    <row r="73" spans="1:7" ht="15">
      <c r="A73" s="24">
        <v>60</v>
      </c>
      <c r="B73" s="24" t="s">
        <v>376</v>
      </c>
      <c r="C73" s="23" t="s">
        <v>318</v>
      </c>
      <c r="D73" s="23">
        <v>2650</v>
      </c>
      <c r="E73" s="23">
        <v>2250</v>
      </c>
      <c r="F73" s="16">
        <v>3</v>
      </c>
      <c r="G73" s="16">
        <v>3</v>
      </c>
    </row>
    <row r="74" spans="1:7" ht="15">
      <c r="A74" s="24">
        <v>61</v>
      </c>
      <c r="B74" s="24" t="s">
        <v>377</v>
      </c>
      <c r="C74" s="23" t="s">
        <v>318</v>
      </c>
      <c r="D74" s="23">
        <v>7000</v>
      </c>
      <c r="E74" s="23">
        <v>5600</v>
      </c>
      <c r="F74" s="16">
        <v>3</v>
      </c>
      <c r="G74" s="16">
        <v>3</v>
      </c>
    </row>
    <row r="77" ht="15">
      <c r="B77" s="232" t="s">
        <v>700</v>
      </c>
    </row>
    <row r="78" ht="15">
      <c r="B78" s="232" t="s">
        <v>701</v>
      </c>
    </row>
    <row r="79" ht="15">
      <c r="B79" s="232" t="s">
        <v>702</v>
      </c>
    </row>
    <row r="80" ht="15">
      <c r="B80" s="232" t="s">
        <v>703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0.00390625" style="0" customWidth="1"/>
    <col min="2" max="2" width="18.00390625" style="0" customWidth="1"/>
    <col min="3" max="3" width="53.7109375" style="0" customWidth="1"/>
  </cols>
  <sheetData>
    <row r="1" spans="1:3" ht="63.75" customHeight="1">
      <c r="A1" s="238" t="s">
        <v>444</v>
      </c>
      <c r="B1" s="239" t="s">
        <v>445</v>
      </c>
      <c r="C1" s="239"/>
    </row>
    <row r="2" spans="1:3" ht="54" customHeight="1">
      <c r="A2" s="238"/>
      <c r="B2" s="77" t="s">
        <v>446</v>
      </c>
      <c r="C2" s="77" t="s">
        <v>447</v>
      </c>
    </row>
    <row r="3" spans="1:3" ht="15">
      <c r="A3" s="78" t="s">
        <v>448</v>
      </c>
      <c r="B3" s="79"/>
      <c r="C3" s="79"/>
    </row>
    <row r="4" spans="1:3" ht="25.5" customHeight="1">
      <c r="A4" s="79" t="s">
        <v>449</v>
      </c>
      <c r="B4" s="80">
        <v>50</v>
      </c>
      <c r="C4" s="80">
        <v>50</v>
      </c>
    </row>
    <row r="5" spans="1:3" ht="28.5" customHeight="1">
      <c r="A5" s="79" t="s">
        <v>450</v>
      </c>
      <c r="B5" s="80">
        <v>50</v>
      </c>
      <c r="C5" s="80">
        <v>50</v>
      </c>
    </row>
    <row r="6" spans="1:3" ht="24.75" customHeight="1">
      <c r="A6" s="79" t="s">
        <v>451</v>
      </c>
      <c r="B6" s="80">
        <v>60</v>
      </c>
      <c r="C6" s="80">
        <v>60</v>
      </c>
    </row>
    <row r="7" spans="1:3" ht="29.25" customHeight="1">
      <c r="A7" s="79" t="s">
        <v>452</v>
      </c>
      <c r="B7" s="80">
        <v>40</v>
      </c>
      <c r="C7" s="80">
        <v>40</v>
      </c>
    </row>
    <row r="8" spans="1:3" ht="19.5" customHeight="1">
      <c r="A8" s="79" t="s">
        <v>453</v>
      </c>
      <c r="B8" s="80">
        <v>60</v>
      </c>
      <c r="C8" s="80">
        <v>60</v>
      </c>
    </row>
    <row r="9" spans="1:3" ht="15">
      <c r="A9" s="79" t="s">
        <v>454</v>
      </c>
      <c r="B9" s="80">
        <v>15</v>
      </c>
      <c r="C9" s="80">
        <v>15</v>
      </c>
    </row>
    <row r="10" spans="1:3" ht="15">
      <c r="A10" s="78" t="s">
        <v>455</v>
      </c>
      <c r="B10" s="79"/>
      <c r="C10" s="79"/>
    </row>
    <row r="11" spans="1:3" ht="63.75">
      <c r="A11" s="79" t="s">
        <v>456</v>
      </c>
      <c r="B11" s="80">
        <v>50</v>
      </c>
      <c r="C11" s="80">
        <v>50</v>
      </c>
    </row>
    <row r="12" spans="1:3" ht="38.25">
      <c r="A12" s="79" t="s">
        <v>457</v>
      </c>
      <c r="B12" s="80">
        <v>30</v>
      </c>
      <c r="C12" s="80">
        <v>30</v>
      </c>
    </row>
    <row r="13" spans="1:3" ht="102">
      <c r="A13" s="79" t="s">
        <v>458</v>
      </c>
      <c r="B13" s="80">
        <v>50</v>
      </c>
      <c r="C13" s="80">
        <v>50</v>
      </c>
    </row>
    <row r="14" spans="1:3" ht="63.75">
      <c r="A14" s="79" t="s">
        <v>459</v>
      </c>
      <c r="B14" s="80">
        <v>40</v>
      </c>
      <c r="C14" s="80">
        <v>40</v>
      </c>
    </row>
    <row r="15" spans="1:3" ht="63.75">
      <c r="A15" s="79" t="s">
        <v>460</v>
      </c>
      <c r="B15" s="80">
        <v>30</v>
      </c>
      <c r="C15" s="80">
        <v>30</v>
      </c>
    </row>
    <row r="16" spans="1:3" ht="38.25">
      <c r="A16" s="79" t="s">
        <v>461</v>
      </c>
      <c r="B16" s="80">
        <v>30</v>
      </c>
      <c r="C16" s="80">
        <v>30</v>
      </c>
    </row>
    <row r="17" spans="1:3" ht="38.25">
      <c r="A17" s="79" t="s">
        <v>462</v>
      </c>
      <c r="B17" s="80">
        <v>30</v>
      </c>
      <c r="C17" s="80">
        <v>30</v>
      </c>
    </row>
    <row r="18" spans="1:3" ht="38.25">
      <c r="A18" s="79" t="s">
        <v>463</v>
      </c>
      <c r="B18" s="80">
        <v>15</v>
      </c>
      <c r="C18" s="80">
        <v>15</v>
      </c>
    </row>
    <row r="19" spans="1:3" ht="25.5">
      <c r="A19" s="78" t="s">
        <v>464</v>
      </c>
      <c r="B19" s="79"/>
      <c r="C19" s="79"/>
    </row>
    <row r="20" spans="1:3" ht="38.25">
      <c r="A20" s="78" t="s">
        <v>465</v>
      </c>
      <c r="B20" s="79"/>
      <c r="C20" s="79"/>
    </row>
    <row r="21" spans="1:3" ht="15">
      <c r="A21" s="79" t="s">
        <v>466</v>
      </c>
      <c r="B21" s="80">
        <v>8</v>
      </c>
      <c r="C21" s="80">
        <v>8</v>
      </c>
    </row>
    <row r="22" spans="1:3" ht="15">
      <c r="A22" s="79" t="s">
        <v>467</v>
      </c>
      <c r="B22" s="80">
        <v>15</v>
      </c>
      <c r="C22" s="80">
        <v>15</v>
      </c>
    </row>
    <row r="23" spans="1:3" ht="51">
      <c r="A23" s="79" t="s">
        <v>468</v>
      </c>
      <c r="B23" s="80">
        <v>25</v>
      </c>
      <c r="C23" s="80">
        <v>25</v>
      </c>
    </row>
    <row r="24" spans="1:3" ht="15">
      <c r="A24" s="78" t="s">
        <v>469</v>
      </c>
      <c r="B24" s="79"/>
      <c r="C24" s="79"/>
    </row>
    <row r="25" spans="1:3" ht="38.25">
      <c r="A25" s="79" t="s">
        <v>470</v>
      </c>
      <c r="B25" s="80">
        <v>80</v>
      </c>
      <c r="C25" s="80">
        <v>65</v>
      </c>
    </row>
    <row r="26" spans="1:3" ht="76.5">
      <c r="A26" s="79" t="s">
        <v>471</v>
      </c>
      <c r="B26" s="80">
        <v>80</v>
      </c>
      <c r="C26" s="80">
        <v>65</v>
      </c>
    </row>
    <row r="27" spans="1:3" ht="51">
      <c r="A27" s="79" t="s">
        <v>472</v>
      </c>
      <c r="B27" s="80">
        <v>60</v>
      </c>
      <c r="C27" s="80">
        <v>50</v>
      </c>
    </row>
    <row r="28" spans="1:3" ht="15">
      <c r="A28" s="79" t="s">
        <v>473</v>
      </c>
      <c r="B28" s="80">
        <v>30</v>
      </c>
      <c r="C28" s="80">
        <v>25</v>
      </c>
    </row>
    <row r="29" spans="1:3" ht="51">
      <c r="A29" s="79" t="s">
        <v>474</v>
      </c>
      <c r="B29" s="80">
        <v>20</v>
      </c>
      <c r="C29" s="80">
        <v>15</v>
      </c>
    </row>
    <row r="30" spans="1:3" ht="38.25">
      <c r="A30" s="79" t="s">
        <v>475</v>
      </c>
      <c r="B30" s="80">
        <v>80</v>
      </c>
      <c r="C30" s="80">
        <v>65</v>
      </c>
    </row>
    <row r="31" spans="1:3" ht="38.25">
      <c r="A31" s="78" t="s">
        <v>476</v>
      </c>
      <c r="B31" s="79"/>
      <c r="C31" s="79"/>
    </row>
    <row r="32" spans="1:3" ht="15">
      <c r="A32" s="79" t="s">
        <v>477</v>
      </c>
      <c r="B32" s="80">
        <v>25</v>
      </c>
      <c r="C32" s="80">
        <v>20</v>
      </c>
    </row>
    <row r="33" spans="1:3" ht="15">
      <c r="A33" s="79" t="s">
        <v>478</v>
      </c>
      <c r="B33" s="80">
        <v>40</v>
      </c>
      <c r="C33" s="80">
        <v>30</v>
      </c>
    </row>
    <row r="34" spans="1:3" ht="25.5">
      <c r="A34" s="79" t="s">
        <v>479</v>
      </c>
      <c r="B34" s="80">
        <v>15</v>
      </c>
      <c r="C34" s="80">
        <v>10</v>
      </c>
    </row>
    <row r="35" spans="1:3" ht="15">
      <c r="A35" s="79" t="s">
        <v>480</v>
      </c>
      <c r="B35" s="80">
        <v>40</v>
      </c>
      <c r="C35" s="80">
        <v>30</v>
      </c>
    </row>
    <row r="36" spans="1:3" ht="15">
      <c r="A36" s="79" t="s">
        <v>481</v>
      </c>
      <c r="B36" s="80">
        <v>15</v>
      </c>
      <c r="C36" s="80">
        <v>10</v>
      </c>
    </row>
    <row r="37" spans="1:3" ht="15">
      <c r="A37" s="79" t="s">
        <v>482</v>
      </c>
      <c r="B37" s="80">
        <v>15</v>
      </c>
      <c r="C37" s="80">
        <v>10</v>
      </c>
    </row>
    <row r="38" spans="1:3" ht="15">
      <c r="A38" s="78" t="s">
        <v>483</v>
      </c>
      <c r="B38" s="79"/>
      <c r="C38" s="79"/>
    </row>
    <row r="39" spans="1:3" ht="38.25">
      <c r="A39" s="79" t="s">
        <v>484</v>
      </c>
      <c r="B39" s="80">
        <v>60</v>
      </c>
      <c r="C39" s="80">
        <v>30</v>
      </c>
    </row>
    <row r="40" spans="1:3" ht="25.5">
      <c r="A40" s="79" t="s">
        <v>485</v>
      </c>
      <c r="B40" s="80">
        <v>30</v>
      </c>
      <c r="C40" s="80">
        <v>15</v>
      </c>
    </row>
    <row r="41" spans="1:3" ht="25.5">
      <c r="A41" s="79" t="s">
        <v>486</v>
      </c>
      <c r="B41" s="80">
        <v>40</v>
      </c>
      <c r="C41" s="80">
        <v>20</v>
      </c>
    </row>
    <row r="42" spans="1:3" ht="25.5">
      <c r="A42" s="78" t="s">
        <v>487</v>
      </c>
      <c r="B42" s="79"/>
      <c r="C42" s="79"/>
    </row>
    <row r="43" spans="1:3" ht="15">
      <c r="A43" s="79" t="s">
        <v>488</v>
      </c>
      <c r="B43" s="80">
        <v>30</v>
      </c>
      <c r="C43" s="80">
        <v>15</v>
      </c>
    </row>
    <row r="44" spans="1:3" ht="15">
      <c r="A44" s="79" t="s">
        <v>489</v>
      </c>
      <c r="B44" s="80">
        <v>20</v>
      </c>
      <c r="C44" s="80">
        <v>10</v>
      </c>
    </row>
    <row r="45" spans="1:3" ht="15">
      <c r="A45" s="78" t="s">
        <v>490</v>
      </c>
      <c r="B45" s="79"/>
      <c r="C45" s="79"/>
    </row>
    <row r="46" spans="1:3" ht="25.5">
      <c r="A46" s="79" t="s">
        <v>491</v>
      </c>
      <c r="B46" s="80" t="s">
        <v>492</v>
      </c>
      <c r="C46" s="80" t="s">
        <v>493</v>
      </c>
    </row>
    <row r="47" spans="1:3" ht="25.5">
      <c r="A47" s="79" t="s">
        <v>494</v>
      </c>
      <c r="B47" s="80" t="s">
        <v>421</v>
      </c>
      <c r="C47" s="80" t="s">
        <v>495</v>
      </c>
    </row>
    <row r="48" spans="1:3" ht="38.25">
      <c r="A48" s="79" t="s">
        <v>496</v>
      </c>
      <c r="B48" s="80" t="s">
        <v>497</v>
      </c>
      <c r="C48" s="80" t="s">
        <v>498</v>
      </c>
    </row>
    <row r="49" spans="1:3" ht="15">
      <c r="A49" s="79" t="s">
        <v>499</v>
      </c>
      <c r="B49" s="80">
        <v>20</v>
      </c>
      <c r="C49" s="80">
        <v>10</v>
      </c>
    </row>
    <row r="50" spans="1:3" ht="25.5">
      <c r="A50" s="79" t="s">
        <v>500</v>
      </c>
      <c r="B50" s="80">
        <v>15</v>
      </c>
      <c r="C50" s="80">
        <v>8</v>
      </c>
    </row>
    <row r="51" spans="1:3" ht="38.25">
      <c r="A51" s="79" t="s">
        <v>501</v>
      </c>
      <c r="B51" s="80">
        <v>30</v>
      </c>
      <c r="C51" s="80">
        <v>15</v>
      </c>
    </row>
    <row r="52" spans="1:3" ht="15">
      <c r="A52" s="79" t="s">
        <v>502</v>
      </c>
      <c r="B52" s="80">
        <v>8</v>
      </c>
      <c r="C52" s="80">
        <v>4</v>
      </c>
    </row>
    <row r="53" spans="1:3" ht="25.5">
      <c r="A53" s="79" t="s">
        <v>503</v>
      </c>
      <c r="B53" s="80">
        <v>10</v>
      </c>
      <c r="C53" s="80">
        <v>5</v>
      </c>
    </row>
    <row r="54" spans="1:3" ht="38.25">
      <c r="A54" s="79" t="s">
        <v>504</v>
      </c>
      <c r="B54" s="80">
        <v>20</v>
      </c>
      <c r="C54" s="80">
        <v>10</v>
      </c>
    </row>
    <row r="55" spans="1:3" ht="38.25">
      <c r="A55" s="79" t="s">
        <v>505</v>
      </c>
      <c r="B55" s="80">
        <v>10</v>
      </c>
      <c r="C55" s="80">
        <v>10</v>
      </c>
    </row>
    <row r="56" spans="1:3" ht="15">
      <c r="A56" s="78" t="s">
        <v>506</v>
      </c>
      <c r="B56" s="79"/>
      <c r="C56" s="79"/>
    </row>
    <row r="57" spans="1:3" ht="15">
      <c r="A57" s="79" t="s">
        <v>507</v>
      </c>
      <c r="B57" s="80">
        <v>50</v>
      </c>
      <c r="C57" s="80">
        <v>25</v>
      </c>
    </row>
    <row r="58" spans="1:3" ht="15">
      <c r="A58" s="79" t="s">
        <v>508</v>
      </c>
      <c r="B58" s="80">
        <v>80</v>
      </c>
      <c r="C58" s="80">
        <v>40</v>
      </c>
    </row>
    <row r="59" spans="1:3" ht="15">
      <c r="A59" s="78" t="s">
        <v>509</v>
      </c>
      <c r="B59" s="79"/>
      <c r="C59" s="79"/>
    </row>
    <row r="60" spans="1:3" ht="114.75">
      <c r="A60" s="79" t="s">
        <v>510</v>
      </c>
      <c r="B60" s="80">
        <v>60</v>
      </c>
      <c r="C60" s="80">
        <v>40</v>
      </c>
    </row>
    <row r="61" spans="1:3" ht="38.25">
      <c r="A61" s="79" t="s">
        <v>511</v>
      </c>
      <c r="B61" s="80">
        <v>40</v>
      </c>
      <c r="C61" s="80">
        <v>30</v>
      </c>
    </row>
    <row r="62" spans="1:3" ht="15">
      <c r="A62" s="79" t="s">
        <v>512</v>
      </c>
      <c r="B62" s="80">
        <v>20</v>
      </c>
      <c r="C62" s="80">
        <v>15</v>
      </c>
    </row>
    <row r="63" spans="1:3" ht="25.5">
      <c r="A63" s="78" t="s">
        <v>513</v>
      </c>
      <c r="B63" s="79"/>
      <c r="C63" s="79"/>
    </row>
    <row r="64" spans="1:3" ht="15">
      <c r="A64" s="78" t="s">
        <v>514</v>
      </c>
      <c r="B64" s="79"/>
      <c r="C64" s="79"/>
    </row>
    <row r="65" spans="1:3" ht="89.25">
      <c r="A65" s="79" t="s">
        <v>515</v>
      </c>
      <c r="B65" s="80">
        <v>60</v>
      </c>
      <c r="C65" s="80">
        <v>50</v>
      </c>
    </row>
    <row r="66" spans="1:3" ht="25.5">
      <c r="A66" s="79" t="s">
        <v>516</v>
      </c>
      <c r="B66" s="80">
        <v>30</v>
      </c>
      <c r="C66" s="80">
        <v>25</v>
      </c>
    </row>
    <row r="67" spans="1:3" ht="38.25">
      <c r="A67" s="79" t="s">
        <v>517</v>
      </c>
      <c r="B67" s="80">
        <v>80</v>
      </c>
      <c r="C67" s="80">
        <v>70</v>
      </c>
    </row>
    <row r="68" spans="1:3" ht="38.25">
      <c r="A68" s="78" t="s">
        <v>518</v>
      </c>
      <c r="B68" s="79"/>
      <c r="C68" s="79"/>
    </row>
    <row r="69" spans="1:3" ht="25.5">
      <c r="A69" s="79" t="s">
        <v>519</v>
      </c>
      <c r="B69" s="80">
        <v>40</v>
      </c>
      <c r="C69" s="80">
        <v>35</v>
      </c>
    </row>
    <row r="70" spans="1:3" ht="15">
      <c r="A70" s="79" t="s">
        <v>520</v>
      </c>
      <c r="B70" s="80">
        <v>10</v>
      </c>
      <c r="C70" s="80">
        <v>8</v>
      </c>
    </row>
    <row r="71" spans="1:3" ht="15">
      <c r="A71" s="78" t="s">
        <v>521</v>
      </c>
      <c r="B71" s="79"/>
      <c r="C71" s="79"/>
    </row>
    <row r="72" spans="1:3" ht="51">
      <c r="A72" s="79" t="s">
        <v>522</v>
      </c>
      <c r="B72" s="80">
        <v>20</v>
      </c>
      <c r="C72" s="80">
        <v>15</v>
      </c>
    </row>
    <row r="73" spans="1:3" ht="15">
      <c r="A73" s="79" t="s">
        <v>523</v>
      </c>
      <c r="B73" s="80">
        <v>10</v>
      </c>
      <c r="C73" s="80">
        <v>8</v>
      </c>
    </row>
    <row r="74" spans="1:3" ht="51">
      <c r="A74" s="79" t="s">
        <v>524</v>
      </c>
      <c r="B74" s="80">
        <v>20</v>
      </c>
      <c r="C74" s="80">
        <v>15</v>
      </c>
    </row>
    <row r="75" spans="1:3" ht="51">
      <c r="A75" s="79" t="s">
        <v>525</v>
      </c>
      <c r="B75" s="80">
        <v>20</v>
      </c>
      <c r="C75" s="80">
        <v>15</v>
      </c>
    </row>
    <row r="76" spans="1:3" ht="25.5">
      <c r="A76" s="79" t="s">
        <v>526</v>
      </c>
      <c r="B76" s="80">
        <v>15</v>
      </c>
      <c r="C76" s="80">
        <v>12</v>
      </c>
    </row>
    <row r="77" spans="1:3" ht="15">
      <c r="A77" s="78" t="s">
        <v>527</v>
      </c>
      <c r="B77" s="79"/>
      <c r="C77" s="79"/>
    </row>
    <row r="78" spans="1:3" ht="38.25">
      <c r="A78" s="79" t="s">
        <v>528</v>
      </c>
      <c r="B78" s="80">
        <v>20</v>
      </c>
      <c r="C78" s="80">
        <v>15</v>
      </c>
    </row>
    <row r="79" spans="1:3" ht="15">
      <c r="A79" s="79" t="s">
        <v>529</v>
      </c>
      <c r="B79" s="80">
        <v>10</v>
      </c>
      <c r="C79" s="80">
        <v>8</v>
      </c>
    </row>
    <row r="80" spans="1:3" ht="15">
      <c r="A80" s="78" t="s">
        <v>420</v>
      </c>
      <c r="B80" s="79"/>
      <c r="C80" s="79"/>
    </row>
    <row r="81" spans="1:3" ht="25.5">
      <c r="A81" s="78" t="s">
        <v>530</v>
      </c>
      <c r="B81" s="79"/>
      <c r="C81" s="79"/>
    </row>
    <row r="82" spans="1:3" ht="38.25">
      <c r="A82" s="79" t="s">
        <v>531</v>
      </c>
      <c r="B82" s="80">
        <v>80</v>
      </c>
      <c r="C82" s="80">
        <v>80</v>
      </c>
    </row>
    <row r="83" spans="1:3" ht="38.25">
      <c r="A83" s="79" t="s">
        <v>532</v>
      </c>
      <c r="B83" s="80">
        <v>80</v>
      </c>
      <c r="C83" s="80">
        <v>80</v>
      </c>
    </row>
    <row r="84" spans="1:3" ht="15">
      <c r="A84" s="79" t="s">
        <v>529</v>
      </c>
      <c r="B84" s="80">
        <v>50</v>
      </c>
      <c r="C84" s="80">
        <v>50</v>
      </c>
    </row>
    <row r="85" spans="1:3" ht="89.25">
      <c r="A85" s="78" t="s">
        <v>533</v>
      </c>
      <c r="B85" s="79"/>
      <c r="C85" s="79"/>
    </row>
    <row r="86" spans="1:3" ht="25.5">
      <c r="A86" s="79" t="s">
        <v>534</v>
      </c>
      <c r="B86" s="80" t="s">
        <v>421</v>
      </c>
      <c r="C86" s="80" t="s">
        <v>421</v>
      </c>
    </row>
    <row r="87" spans="1:3" ht="25.5">
      <c r="A87" s="79" t="s">
        <v>535</v>
      </c>
      <c r="B87" s="80" t="s">
        <v>421</v>
      </c>
      <c r="C87" s="80" t="s">
        <v>421</v>
      </c>
    </row>
    <row r="88" spans="1:3" ht="15">
      <c r="A88" s="79" t="s">
        <v>536</v>
      </c>
      <c r="B88" s="80" t="s">
        <v>498</v>
      </c>
      <c r="C88" s="80" t="s">
        <v>498</v>
      </c>
    </row>
    <row r="89" spans="1:3" ht="25.5">
      <c r="A89" s="79" t="s">
        <v>537</v>
      </c>
      <c r="B89" s="80" t="s">
        <v>495</v>
      </c>
      <c r="C89" s="80" t="s">
        <v>495</v>
      </c>
    </row>
    <row r="90" spans="1:3" ht="25.5">
      <c r="A90" s="78" t="s">
        <v>422</v>
      </c>
      <c r="B90" s="79"/>
      <c r="C90" s="79"/>
    </row>
    <row r="91" spans="1:3" ht="25.5">
      <c r="A91" s="79" t="s">
        <v>423</v>
      </c>
      <c r="B91" s="80">
        <v>15</v>
      </c>
      <c r="C91" s="80">
        <v>15</v>
      </c>
    </row>
    <row r="92" spans="1:3" ht="15">
      <c r="A92" s="79" t="s">
        <v>424</v>
      </c>
      <c r="B92" s="80">
        <v>10</v>
      </c>
      <c r="C92" s="80">
        <v>10</v>
      </c>
    </row>
    <row r="93" spans="1:3" ht="38.25">
      <c r="A93" s="79" t="s">
        <v>538</v>
      </c>
      <c r="B93" s="80">
        <v>10</v>
      </c>
      <c r="C93" s="80">
        <v>10</v>
      </c>
    </row>
    <row r="94" spans="1:3" ht="25.5">
      <c r="A94" s="79" t="s">
        <v>539</v>
      </c>
      <c r="B94" s="80">
        <v>60</v>
      </c>
      <c r="C94" s="80">
        <v>60</v>
      </c>
    </row>
    <row r="95" spans="1:3" ht="38.25">
      <c r="A95" s="79" t="s">
        <v>425</v>
      </c>
      <c r="B95" s="80">
        <v>30</v>
      </c>
      <c r="C95" s="80">
        <v>30</v>
      </c>
    </row>
    <row r="96" spans="1:3" ht="38.25">
      <c r="A96" s="79" t="s">
        <v>540</v>
      </c>
      <c r="B96" s="80">
        <v>10</v>
      </c>
      <c r="C96" s="80">
        <v>10</v>
      </c>
    </row>
    <row r="97" spans="1:3" ht="25.5">
      <c r="A97" s="78" t="s">
        <v>541</v>
      </c>
      <c r="B97" s="79"/>
      <c r="C97" s="79"/>
    </row>
    <row r="98" spans="1:3" ht="51">
      <c r="A98" s="78" t="s">
        <v>542</v>
      </c>
      <c r="B98" s="79"/>
      <c r="C98" s="79"/>
    </row>
    <row r="99" spans="1:3" ht="15">
      <c r="A99" s="79" t="s">
        <v>543</v>
      </c>
      <c r="B99" s="80">
        <v>10</v>
      </c>
      <c r="C99" s="80">
        <v>10</v>
      </c>
    </row>
    <row r="100" spans="1:3" ht="15">
      <c r="A100" s="79" t="s">
        <v>544</v>
      </c>
      <c r="B100" s="80">
        <v>6</v>
      </c>
      <c r="C100" s="80">
        <v>6</v>
      </c>
    </row>
    <row r="101" spans="1:3" ht="25.5">
      <c r="A101" s="78" t="s">
        <v>545</v>
      </c>
      <c r="B101" s="79"/>
      <c r="C101" s="79"/>
    </row>
    <row r="102" spans="1:3" ht="15">
      <c r="A102" s="79" t="s">
        <v>546</v>
      </c>
      <c r="B102" s="80">
        <v>40</v>
      </c>
      <c r="C102" s="80">
        <v>40</v>
      </c>
    </row>
    <row r="103" spans="1:3" ht="15">
      <c r="A103" s="79" t="s">
        <v>547</v>
      </c>
      <c r="B103" s="80">
        <v>20</v>
      </c>
      <c r="C103" s="80">
        <v>20</v>
      </c>
    </row>
    <row r="104" spans="1:3" ht="15">
      <c r="A104" s="79" t="s">
        <v>548</v>
      </c>
      <c r="B104" s="80">
        <v>10</v>
      </c>
      <c r="C104" s="80">
        <v>10</v>
      </c>
    </row>
    <row r="105" spans="1:3" ht="15">
      <c r="A105" s="78" t="s">
        <v>549</v>
      </c>
      <c r="B105" s="79"/>
      <c r="C105" s="79"/>
    </row>
    <row r="106" spans="1:3" ht="38.25">
      <c r="A106" s="79" t="s">
        <v>550</v>
      </c>
      <c r="B106" s="80">
        <v>75</v>
      </c>
      <c r="C106" s="80">
        <v>60</v>
      </c>
    </row>
    <row r="107" spans="1:3" ht="25.5">
      <c r="A107" s="79" t="s">
        <v>551</v>
      </c>
      <c r="B107" s="80">
        <v>60</v>
      </c>
      <c r="C107" s="80">
        <v>50</v>
      </c>
    </row>
    <row r="108" spans="1:3" ht="38.25">
      <c r="A108" s="79" t="s">
        <v>552</v>
      </c>
      <c r="B108" s="80">
        <v>30</v>
      </c>
      <c r="C108" s="80">
        <v>25</v>
      </c>
    </row>
    <row r="109" spans="1:3" ht="15">
      <c r="A109" s="78" t="s">
        <v>426</v>
      </c>
      <c r="B109" s="79"/>
      <c r="C109" s="79"/>
    </row>
    <row r="110" spans="1:3" ht="38.25">
      <c r="A110" s="78" t="s">
        <v>553</v>
      </c>
      <c r="B110" s="79"/>
      <c r="C110" s="79"/>
    </row>
    <row r="111" spans="1:3" ht="25.5">
      <c r="A111" s="79" t="s">
        <v>554</v>
      </c>
      <c r="B111" s="80">
        <v>40</v>
      </c>
      <c r="C111" s="80">
        <v>30</v>
      </c>
    </row>
    <row r="112" spans="1:3" ht="25.5">
      <c r="A112" s="79" t="s">
        <v>555</v>
      </c>
      <c r="B112" s="80">
        <v>50</v>
      </c>
      <c r="C112" s="80">
        <v>40</v>
      </c>
    </row>
    <row r="113" spans="1:3" ht="25.5">
      <c r="A113" s="78" t="s">
        <v>556</v>
      </c>
      <c r="B113" s="79"/>
      <c r="C113" s="79"/>
    </row>
    <row r="114" spans="1:3" ht="15">
      <c r="A114" s="79" t="s">
        <v>557</v>
      </c>
      <c r="B114" s="80">
        <v>50</v>
      </c>
      <c r="C114" s="80">
        <v>35</v>
      </c>
    </row>
    <row r="115" spans="1:3" ht="15">
      <c r="A115" s="79" t="s">
        <v>558</v>
      </c>
      <c r="B115" s="80">
        <v>40</v>
      </c>
      <c r="C115" s="80">
        <v>30</v>
      </c>
    </row>
    <row r="116" spans="1:3" ht="25.5">
      <c r="A116" s="79" t="s">
        <v>427</v>
      </c>
      <c r="B116" s="80">
        <v>10</v>
      </c>
      <c r="C116" s="80">
        <v>7</v>
      </c>
    </row>
    <row r="117" spans="1:3" ht="51">
      <c r="A117" s="79" t="s">
        <v>559</v>
      </c>
      <c r="B117" s="80" t="s">
        <v>560</v>
      </c>
      <c r="C117" s="80" t="s">
        <v>428</v>
      </c>
    </row>
    <row r="118" spans="1:3" ht="38.25">
      <c r="A118" s="78" t="s">
        <v>561</v>
      </c>
      <c r="B118" s="79"/>
      <c r="C118" s="79"/>
    </row>
    <row r="119" spans="1:3" ht="63.75">
      <c r="A119" s="78" t="s">
        <v>562</v>
      </c>
      <c r="B119" s="79"/>
      <c r="C119" s="79"/>
    </row>
    <row r="120" spans="1:3" ht="15">
      <c r="A120" s="79" t="s">
        <v>563</v>
      </c>
      <c r="B120" s="80">
        <v>20</v>
      </c>
      <c r="C120" s="80">
        <v>18</v>
      </c>
    </row>
    <row r="121" spans="1:3" ht="15">
      <c r="A121" s="79" t="s">
        <v>564</v>
      </c>
      <c r="B121" s="80">
        <v>15</v>
      </c>
      <c r="C121" s="80">
        <v>12</v>
      </c>
    </row>
    <row r="122" spans="1:3" ht="25.5">
      <c r="A122" s="78" t="s">
        <v>565</v>
      </c>
      <c r="B122" s="79"/>
      <c r="C122" s="79"/>
    </row>
    <row r="123" spans="1:3" ht="15">
      <c r="A123" s="79" t="s">
        <v>563</v>
      </c>
      <c r="B123" s="80">
        <v>30</v>
      </c>
      <c r="C123" s="80">
        <v>25</v>
      </c>
    </row>
    <row r="124" spans="1:3" ht="15">
      <c r="A124" s="79" t="s">
        <v>566</v>
      </c>
      <c r="B124" s="80">
        <v>25</v>
      </c>
      <c r="C124" s="80">
        <v>20</v>
      </c>
    </row>
    <row r="125" spans="1:3" ht="15">
      <c r="A125" s="78" t="s">
        <v>567</v>
      </c>
      <c r="B125" s="79"/>
      <c r="C125" s="79"/>
    </row>
    <row r="126" spans="1:3" ht="25.5">
      <c r="A126" s="78" t="s">
        <v>568</v>
      </c>
      <c r="B126" s="79"/>
      <c r="C126" s="79"/>
    </row>
    <row r="127" spans="1:3" ht="25.5">
      <c r="A127" s="79" t="s">
        <v>569</v>
      </c>
      <c r="B127" s="80">
        <v>60</v>
      </c>
      <c r="C127" s="80">
        <v>60</v>
      </c>
    </row>
    <row r="128" spans="1:3" ht="51">
      <c r="A128" s="79" t="s">
        <v>570</v>
      </c>
      <c r="B128" s="80">
        <v>40</v>
      </c>
      <c r="C128" s="80">
        <v>40</v>
      </c>
    </row>
    <row r="129" spans="1:3" ht="51">
      <c r="A129" s="78" t="s">
        <v>571</v>
      </c>
      <c r="B129" s="79"/>
      <c r="C129" s="79"/>
    </row>
    <row r="130" spans="1:3" ht="25.5">
      <c r="A130" s="79" t="s">
        <v>572</v>
      </c>
      <c r="B130" s="80">
        <v>30</v>
      </c>
      <c r="C130" s="80">
        <v>30</v>
      </c>
    </row>
    <row r="131" spans="1:3" ht="63.75">
      <c r="A131" s="79" t="s">
        <v>573</v>
      </c>
      <c r="B131" s="80">
        <v>20</v>
      </c>
      <c r="C131" s="80">
        <v>20</v>
      </c>
    </row>
    <row r="132" spans="1:3" ht="25.5">
      <c r="A132" s="78" t="s">
        <v>429</v>
      </c>
      <c r="B132" s="79"/>
      <c r="C132" s="79"/>
    </row>
    <row r="133" spans="1:3" ht="15">
      <c r="A133" s="78" t="s">
        <v>574</v>
      </c>
      <c r="B133" s="79"/>
      <c r="C133" s="79"/>
    </row>
    <row r="134" spans="1:3" ht="15">
      <c r="A134" s="79" t="s">
        <v>575</v>
      </c>
      <c r="B134" s="80">
        <v>60</v>
      </c>
      <c r="C134" s="80">
        <v>30</v>
      </c>
    </row>
    <row r="135" spans="1:3" ht="38.25">
      <c r="A135" s="79" t="s">
        <v>576</v>
      </c>
      <c r="B135" s="80">
        <v>40</v>
      </c>
      <c r="C135" s="80">
        <v>20</v>
      </c>
    </row>
    <row r="136" spans="1:3" ht="15">
      <c r="A136" s="78" t="s">
        <v>577</v>
      </c>
      <c r="B136" s="79"/>
      <c r="C136" s="79"/>
    </row>
    <row r="137" spans="1:3" ht="25.5">
      <c r="A137" s="79" t="s">
        <v>578</v>
      </c>
      <c r="B137" s="80">
        <v>40</v>
      </c>
      <c r="C137" s="80">
        <v>30</v>
      </c>
    </row>
    <row r="138" spans="1:3" ht="15">
      <c r="A138" s="79" t="s">
        <v>579</v>
      </c>
      <c r="B138" s="80">
        <v>30</v>
      </c>
      <c r="C138" s="80">
        <v>15</v>
      </c>
    </row>
    <row r="139" spans="1:3" ht="38.25">
      <c r="A139" s="78" t="s">
        <v>580</v>
      </c>
      <c r="B139" s="79"/>
      <c r="C139" s="79"/>
    </row>
    <row r="140" spans="1:3" ht="15">
      <c r="A140" s="79" t="s">
        <v>581</v>
      </c>
      <c r="B140" s="80">
        <v>4</v>
      </c>
      <c r="C140" s="80">
        <v>2</v>
      </c>
    </row>
    <row r="141" spans="1:3" ht="25.5">
      <c r="A141" s="79" t="s">
        <v>430</v>
      </c>
      <c r="B141" s="80">
        <v>5</v>
      </c>
      <c r="C141" s="80">
        <v>3</v>
      </c>
    </row>
    <row r="142" spans="1:3" ht="38.25">
      <c r="A142" s="78" t="s">
        <v>582</v>
      </c>
      <c r="B142" s="79"/>
      <c r="C142" s="79"/>
    </row>
    <row r="143" spans="1:3" ht="15">
      <c r="A143" s="79" t="s">
        <v>581</v>
      </c>
      <c r="B143" s="80">
        <v>3</v>
      </c>
      <c r="C143" s="80">
        <v>3</v>
      </c>
    </row>
    <row r="144" spans="1:3" ht="25.5">
      <c r="A144" s="79" t="s">
        <v>430</v>
      </c>
      <c r="B144" s="80">
        <v>4</v>
      </c>
      <c r="C144" s="80">
        <v>4</v>
      </c>
    </row>
    <row r="145" spans="1:3" ht="89.25">
      <c r="A145" s="78" t="s">
        <v>583</v>
      </c>
      <c r="B145" s="79"/>
      <c r="C145" s="79"/>
    </row>
    <row r="146" spans="1:3" ht="25.5">
      <c r="A146" s="79" t="s">
        <v>584</v>
      </c>
      <c r="B146" s="80">
        <v>8</v>
      </c>
      <c r="C146" s="80">
        <v>2</v>
      </c>
    </row>
    <row r="147" spans="1:3" ht="15">
      <c r="A147" s="79" t="s">
        <v>585</v>
      </c>
      <c r="B147" s="80">
        <v>5</v>
      </c>
      <c r="C147" s="80">
        <v>3</v>
      </c>
    </row>
    <row r="148" spans="1:3" ht="38.25">
      <c r="A148" s="79" t="s">
        <v>586</v>
      </c>
      <c r="B148" s="80">
        <v>4</v>
      </c>
      <c r="C148" s="80">
        <v>4</v>
      </c>
    </row>
    <row r="149" spans="1:3" ht="25.5">
      <c r="A149" s="78" t="s">
        <v>587</v>
      </c>
      <c r="B149" s="79"/>
      <c r="C149" s="79"/>
    </row>
    <row r="150" spans="1:3" ht="15">
      <c r="A150" s="79" t="s">
        <v>588</v>
      </c>
      <c r="B150" s="80">
        <v>4</v>
      </c>
      <c r="C150" s="80">
        <v>3</v>
      </c>
    </row>
    <row r="151" spans="1:3" ht="25.5">
      <c r="A151" s="79" t="s">
        <v>589</v>
      </c>
      <c r="B151" s="80">
        <v>5</v>
      </c>
      <c r="C151" s="80">
        <v>4</v>
      </c>
    </row>
    <row r="152" spans="1:3" ht="15">
      <c r="A152" s="78" t="s">
        <v>431</v>
      </c>
      <c r="B152" s="79"/>
      <c r="C152" s="79"/>
    </row>
    <row r="153" spans="1:3" ht="15">
      <c r="A153" s="78" t="s">
        <v>577</v>
      </c>
      <c r="B153" s="79"/>
      <c r="C153" s="79"/>
    </row>
    <row r="154" spans="1:3" ht="38.25">
      <c r="A154" s="79" t="s">
        <v>590</v>
      </c>
      <c r="B154" s="80">
        <v>60</v>
      </c>
      <c r="C154" s="80">
        <v>60</v>
      </c>
    </row>
    <row r="155" spans="1:3" ht="15">
      <c r="A155" s="79" t="s">
        <v>591</v>
      </c>
      <c r="B155" s="80">
        <v>30</v>
      </c>
      <c r="C155" s="80">
        <v>30</v>
      </c>
    </row>
    <row r="156" spans="1:3" ht="15">
      <c r="A156" s="79" t="s">
        <v>592</v>
      </c>
      <c r="B156" s="80">
        <v>80</v>
      </c>
      <c r="C156" s="80">
        <v>80</v>
      </c>
    </row>
    <row r="157" spans="1:3" ht="25.5">
      <c r="A157" s="79" t="s">
        <v>593</v>
      </c>
      <c r="B157" s="80">
        <v>50</v>
      </c>
      <c r="C157" s="80">
        <v>50</v>
      </c>
    </row>
    <row r="158" spans="1:3" ht="38.25">
      <c r="A158" s="78" t="s">
        <v>594</v>
      </c>
      <c r="B158" s="79"/>
      <c r="C158" s="79"/>
    </row>
    <row r="159" spans="1:3" ht="15">
      <c r="A159" s="79" t="s">
        <v>595</v>
      </c>
      <c r="B159" s="80">
        <v>30</v>
      </c>
      <c r="C159" s="80">
        <v>30</v>
      </c>
    </row>
    <row r="160" spans="1:3" ht="15">
      <c r="A160" s="79" t="s">
        <v>596</v>
      </c>
      <c r="B160" s="80">
        <v>20</v>
      </c>
      <c r="C160" s="80">
        <v>20</v>
      </c>
    </row>
    <row r="161" spans="1:3" ht="25.5">
      <c r="A161" s="79" t="s">
        <v>597</v>
      </c>
      <c r="B161" s="80">
        <v>15</v>
      </c>
      <c r="C161" s="80">
        <v>15</v>
      </c>
    </row>
    <row r="162" spans="1:3" ht="25.5">
      <c r="A162" s="79" t="s">
        <v>598</v>
      </c>
      <c r="B162" s="80">
        <v>30</v>
      </c>
      <c r="C162" s="80">
        <v>30</v>
      </c>
    </row>
    <row r="163" spans="1:3" ht="38.25">
      <c r="A163" s="78" t="s">
        <v>599</v>
      </c>
      <c r="B163" s="79"/>
      <c r="C163" s="79"/>
    </row>
    <row r="164" spans="1:3" ht="15">
      <c r="A164" s="79" t="s">
        <v>600</v>
      </c>
      <c r="B164" s="80">
        <v>3</v>
      </c>
      <c r="C164" s="80">
        <v>3</v>
      </c>
    </row>
    <row r="165" spans="1:3" ht="15">
      <c r="A165" s="79" t="s">
        <v>432</v>
      </c>
      <c r="B165" s="80">
        <v>6</v>
      </c>
      <c r="C165" s="80">
        <v>6</v>
      </c>
    </row>
    <row r="166" spans="1:3" ht="15">
      <c r="A166" s="79" t="s">
        <v>601</v>
      </c>
      <c r="B166" s="80">
        <v>6</v>
      </c>
      <c r="C166" s="80">
        <v>6</v>
      </c>
    </row>
    <row r="167" spans="1:3" ht="25.5">
      <c r="A167" s="79" t="s">
        <v>602</v>
      </c>
      <c r="B167" s="80">
        <v>8</v>
      </c>
      <c r="C167" s="80">
        <v>8</v>
      </c>
    </row>
    <row r="168" spans="1:3" ht="25.5">
      <c r="A168" s="79" t="s">
        <v>603</v>
      </c>
      <c r="B168" s="80">
        <v>4</v>
      </c>
      <c r="C168" s="80">
        <v>4</v>
      </c>
    </row>
    <row r="169" spans="1:3" ht="25.5">
      <c r="A169" s="79" t="s">
        <v>433</v>
      </c>
      <c r="B169" s="80">
        <v>4</v>
      </c>
      <c r="C169" s="80">
        <v>4</v>
      </c>
    </row>
    <row r="170" spans="1:3" ht="38.25">
      <c r="A170" s="78" t="s">
        <v>604</v>
      </c>
      <c r="B170" s="79"/>
      <c r="C170" s="79"/>
    </row>
    <row r="171" spans="1:3" ht="25.5">
      <c r="A171" s="78" t="s">
        <v>605</v>
      </c>
      <c r="B171" s="79"/>
      <c r="C171" s="79"/>
    </row>
    <row r="172" spans="1:3" ht="15">
      <c r="A172" s="79" t="s">
        <v>543</v>
      </c>
      <c r="B172" s="80">
        <v>8</v>
      </c>
      <c r="C172" s="80">
        <v>8</v>
      </c>
    </row>
    <row r="173" spans="1:3" ht="15">
      <c r="A173" s="79" t="s">
        <v>544</v>
      </c>
      <c r="B173" s="80">
        <v>6</v>
      </c>
      <c r="C173" s="80">
        <v>6</v>
      </c>
    </row>
    <row r="174" spans="1:3" ht="25.5">
      <c r="A174" s="78" t="s">
        <v>434</v>
      </c>
      <c r="B174" s="79"/>
      <c r="C174" s="79"/>
    </row>
    <row r="175" spans="1:3" ht="25.5">
      <c r="A175" s="78" t="s">
        <v>606</v>
      </c>
      <c r="B175" s="79"/>
      <c r="C175" s="79"/>
    </row>
    <row r="176" spans="1:3" ht="38.25">
      <c r="A176" s="78" t="s">
        <v>607</v>
      </c>
      <c r="B176" s="79"/>
      <c r="C176" s="79"/>
    </row>
    <row r="177" spans="1:3" ht="15">
      <c r="A177" s="79" t="s">
        <v>608</v>
      </c>
      <c r="B177" s="80">
        <v>30</v>
      </c>
      <c r="C177" s="80">
        <v>25</v>
      </c>
    </row>
    <row r="178" spans="1:3" ht="15">
      <c r="A178" s="79" t="s">
        <v>609</v>
      </c>
      <c r="B178" s="80">
        <v>15</v>
      </c>
      <c r="C178" s="80">
        <v>12</v>
      </c>
    </row>
    <row r="179" spans="1:3" ht="25.5">
      <c r="A179" s="78" t="s">
        <v>610</v>
      </c>
      <c r="B179" s="79"/>
      <c r="C179" s="79"/>
    </row>
    <row r="180" spans="1:3" ht="15">
      <c r="A180" s="79" t="s">
        <v>611</v>
      </c>
      <c r="B180" s="80">
        <v>40</v>
      </c>
      <c r="C180" s="80">
        <v>30</v>
      </c>
    </row>
    <row r="181" spans="1:3" ht="15">
      <c r="A181" s="79" t="s">
        <v>612</v>
      </c>
      <c r="B181" s="80">
        <v>60</v>
      </c>
      <c r="C181" s="80">
        <v>50</v>
      </c>
    </row>
    <row r="182" spans="1:3" ht="15">
      <c r="A182" s="79" t="s">
        <v>435</v>
      </c>
      <c r="B182" s="80">
        <v>60</v>
      </c>
      <c r="C182" s="80">
        <v>50</v>
      </c>
    </row>
    <row r="183" spans="1:3" ht="25.5">
      <c r="A183" s="79" t="s">
        <v>436</v>
      </c>
      <c r="B183" s="80">
        <v>10</v>
      </c>
      <c r="C183" s="80">
        <v>5</v>
      </c>
    </row>
    <row r="184" spans="1:3" ht="15">
      <c r="A184" s="79" t="s">
        <v>613</v>
      </c>
      <c r="B184" s="80">
        <v>10</v>
      </c>
      <c r="C184" s="80">
        <v>5</v>
      </c>
    </row>
    <row r="185" spans="1:3" ht="15">
      <c r="A185" s="78" t="s">
        <v>614</v>
      </c>
      <c r="B185" s="79"/>
      <c r="C185" s="79"/>
    </row>
    <row r="186" spans="1:3" ht="15">
      <c r="A186" s="79" t="s">
        <v>612</v>
      </c>
      <c r="B186" s="80">
        <v>20</v>
      </c>
      <c r="C186" s="80">
        <v>10</v>
      </c>
    </row>
    <row r="187" spans="1:3" ht="15">
      <c r="A187" s="79" t="s">
        <v>435</v>
      </c>
      <c r="B187" s="80">
        <v>30</v>
      </c>
      <c r="C187" s="80">
        <v>15</v>
      </c>
    </row>
    <row r="188" spans="1:3" ht="15">
      <c r="A188" s="78" t="s">
        <v>615</v>
      </c>
      <c r="B188" s="79"/>
      <c r="C188" s="79"/>
    </row>
    <row r="189" spans="1:3" ht="15">
      <c r="A189" s="79" t="s">
        <v>612</v>
      </c>
      <c r="B189" s="80">
        <v>20</v>
      </c>
      <c r="C189" s="80">
        <v>10</v>
      </c>
    </row>
    <row r="190" spans="1:3" ht="15">
      <c r="A190" s="79" t="s">
        <v>435</v>
      </c>
      <c r="B190" s="80">
        <v>30</v>
      </c>
      <c r="C190" s="80">
        <v>15</v>
      </c>
    </row>
    <row r="191" spans="1:3" ht="15">
      <c r="A191" s="78" t="s">
        <v>616</v>
      </c>
      <c r="B191" s="79"/>
      <c r="C191" s="79"/>
    </row>
    <row r="192" spans="1:3" ht="38.25">
      <c r="A192" s="79" t="s">
        <v>617</v>
      </c>
      <c r="B192" s="80">
        <v>20</v>
      </c>
      <c r="C192" s="80">
        <v>15</v>
      </c>
    </row>
    <row r="193" spans="1:3" ht="15">
      <c r="A193" s="79" t="s">
        <v>612</v>
      </c>
      <c r="B193" s="80">
        <v>20</v>
      </c>
      <c r="C193" s="80">
        <v>15</v>
      </c>
    </row>
    <row r="194" spans="1:3" ht="15">
      <c r="A194" s="79" t="s">
        <v>435</v>
      </c>
      <c r="B194" s="80">
        <v>30</v>
      </c>
      <c r="C194" s="80">
        <v>20</v>
      </c>
    </row>
    <row r="195" spans="1:3" ht="38.25">
      <c r="A195" s="79" t="s">
        <v>437</v>
      </c>
      <c r="B195" s="80">
        <v>40</v>
      </c>
      <c r="C195" s="80">
        <v>20</v>
      </c>
    </row>
    <row r="196" spans="1:3" ht="15">
      <c r="A196" s="79" t="s">
        <v>438</v>
      </c>
      <c r="B196" s="80">
        <v>25</v>
      </c>
      <c r="C196" s="80">
        <v>12</v>
      </c>
    </row>
    <row r="197" spans="1:3" ht="25.5">
      <c r="A197" s="78" t="s">
        <v>618</v>
      </c>
      <c r="B197" s="79"/>
      <c r="C197" s="79"/>
    </row>
    <row r="198" spans="1:3" ht="25.5">
      <c r="A198" s="79" t="s">
        <v>619</v>
      </c>
      <c r="B198" s="80">
        <v>30</v>
      </c>
      <c r="C198" s="80">
        <v>15</v>
      </c>
    </row>
    <row r="199" spans="1:3" ht="15">
      <c r="A199" s="79" t="s">
        <v>620</v>
      </c>
      <c r="B199" s="80">
        <v>15</v>
      </c>
      <c r="C199" s="80">
        <v>8</v>
      </c>
    </row>
    <row r="200" spans="1:3" ht="25.5">
      <c r="A200" s="79" t="s">
        <v>621</v>
      </c>
      <c r="B200" s="80">
        <v>20</v>
      </c>
      <c r="C200" s="80">
        <v>10</v>
      </c>
    </row>
    <row r="201" spans="1:3" ht="25.5">
      <c r="A201" s="79" t="s">
        <v>439</v>
      </c>
      <c r="B201" s="80">
        <v>15</v>
      </c>
      <c r="C201" s="80">
        <v>8</v>
      </c>
    </row>
    <row r="202" spans="1:3" ht="15">
      <c r="A202" s="79" t="s">
        <v>622</v>
      </c>
      <c r="B202" s="80">
        <v>20</v>
      </c>
      <c r="C202" s="80">
        <v>12</v>
      </c>
    </row>
    <row r="203" spans="1:3" ht="15">
      <c r="A203" s="79" t="s">
        <v>623</v>
      </c>
      <c r="B203" s="80">
        <v>30</v>
      </c>
      <c r="C203" s="80">
        <v>15</v>
      </c>
    </row>
    <row r="204" spans="1:3" ht="15">
      <c r="A204" s="79" t="s">
        <v>624</v>
      </c>
      <c r="B204" s="80">
        <v>10</v>
      </c>
      <c r="C204" s="80">
        <v>10</v>
      </c>
    </row>
    <row r="205" spans="1:3" ht="25.5">
      <c r="A205" s="78" t="s">
        <v>625</v>
      </c>
      <c r="B205" s="79"/>
      <c r="C205" s="79"/>
    </row>
    <row r="206" spans="1:3" ht="89.25">
      <c r="A206" s="78" t="s">
        <v>626</v>
      </c>
      <c r="B206" s="79"/>
      <c r="C206" s="79"/>
    </row>
    <row r="207" spans="1:3" ht="15">
      <c r="A207" s="79" t="s">
        <v>627</v>
      </c>
      <c r="B207" s="80" t="s">
        <v>628</v>
      </c>
      <c r="C207" s="80" t="s">
        <v>629</v>
      </c>
    </row>
    <row r="208" spans="1:3" ht="15">
      <c r="A208" s="79" t="s">
        <v>630</v>
      </c>
      <c r="B208" s="80" t="s">
        <v>440</v>
      </c>
      <c r="C208" s="80" t="s">
        <v>631</v>
      </c>
    </row>
    <row r="209" spans="1:3" ht="15">
      <c r="A209" s="79" t="s">
        <v>632</v>
      </c>
      <c r="B209" s="80">
        <v>15</v>
      </c>
      <c r="C209" s="80">
        <v>8</v>
      </c>
    </row>
    <row r="210" spans="1:3" ht="25.5">
      <c r="A210" s="78" t="s">
        <v>633</v>
      </c>
      <c r="B210" s="79"/>
      <c r="C210" s="79"/>
    </row>
    <row r="211" spans="1:3" ht="15">
      <c r="A211" s="79" t="s">
        <v>634</v>
      </c>
      <c r="B211" s="80">
        <v>15</v>
      </c>
      <c r="C211" s="80">
        <v>12</v>
      </c>
    </row>
    <row r="212" spans="1:3" ht="15">
      <c r="A212" s="79" t="s">
        <v>635</v>
      </c>
      <c r="B212" s="80">
        <v>20</v>
      </c>
      <c r="C212" s="80">
        <v>15</v>
      </c>
    </row>
    <row r="213" spans="1:3" ht="25.5">
      <c r="A213" s="79" t="s">
        <v>439</v>
      </c>
      <c r="B213" s="80">
        <v>10</v>
      </c>
      <c r="C213" s="80">
        <v>8</v>
      </c>
    </row>
    <row r="214" spans="1:3" ht="25.5">
      <c r="A214" s="79" t="s">
        <v>636</v>
      </c>
      <c r="B214" s="80">
        <v>15</v>
      </c>
      <c r="C214" s="80">
        <v>12</v>
      </c>
    </row>
    <row r="215" spans="1:3" ht="15">
      <c r="A215" s="79" t="s">
        <v>637</v>
      </c>
      <c r="B215" s="80">
        <v>20</v>
      </c>
      <c r="C215" s="80">
        <v>20</v>
      </c>
    </row>
    <row r="216" spans="1:3" ht="25.5">
      <c r="A216" s="79" t="s">
        <v>638</v>
      </c>
      <c r="B216" s="80">
        <v>10</v>
      </c>
      <c r="C216" s="80">
        <v>10</v>
      </c>
    </row>
    <row r="217" spans="1:3" ht="25.5">
      <c r="A217" s="79" t="s">
        <v>639</v>
      </c>
      <c r="B217" s="80">
        <v>10</v>
      </c>
      <c r="C217" s="80">
        <v>10</v>
      </c>
    </row>
    <row r="218" spans="1:3" ht="25.5">
      <c r="A218" s="78" t="s">
        <v>640</v>
      </c>
      <c r="B218" s="79"/>
      <c r="C218" s="79"/>
    </row>
    <row r="219" spans="1:3" ht="51">
      <c r="A219" s="78" t="s">
        <v>641</v>
      </c>
      <c r="B219" s="79"/>
      <c r="C219" s="79"/>
    </row>
    <row r="220" spans="1:3" ht="15">
      <c r="A220" s="79" t="s">
        <v>627</v>
      </c>
      <c r="B220" s="80" t="s">
        <v>421</v>
      </c>
      <c r="C220" s="80" t="s">
        <v>642</v>
      </c>
    </row>
    <row r="221" spans="1:3" ht="15">
      <c r="A221" s="79" t="s">
        <v>630</v>
      </c>
      <c r="B221" s="80" t="s">
        <v>440</v>
      </c>
      <c r="C221" s="80" t="s">
        <v>631</v>
      </c>
    </row>
    <row r="222" spans="1:3" ht="25.5">
      <c r="A222" s="79" t="s">
        <v>643</v>
      </c>
      <c r="B222" s="80">
        <v>15</v>
      </c>
      <c r="C222" s="80">
        <v>10</v>
      </c>
    </row>
    <row r="223" spans="1:3" ht="15">
      <c r="A223" s="79" t="s">
        <v>644</v>
      </c>
      <c r="B223" s="80">
        <v>30</v>
      </c>
      <c r="C223" s="80">
        <v>25</v>
      </c>
    </row>
    <row r="224" spans="1:3" ht="15">
      <c r="A224" s="78" t="s">
        <v>441</v>
      </c>
      <c r="B224" s="79"/>
      <c r="C224" s="79"/>
    </row>
    <row r="225" spans="1:3" ht="15">
      <c r="A225" s="78" t="s">
        <v>645</v>
      </c>
      <c r="B225" s="79"/>
      <c r="C225" s="79"/>
    </row>
    <row r="226" spans="1:3" ht="15">
      <c r="A226" s="79" t="s">
        <v>627</v>
      </c>
      <c r="B226" s="80">
        <v>30</v>
      </c>
      <c r="C226" s="80">
        <v>25</v>
      </c>
    </row>
    <row r="227" spans="1:3" ht="15">
      <c r="A227" s="79" t="s">
        <v>630</v>
      </c>
      <c r="B227" s="80">
        <v>15</v>
      </c>
      <c r="C227" s="80">
        <v>12</v>
      </c>
    </row>
    <row r="228" spans="1:3" ht="38.25">
      <c r="A228" s="78" t="s">
        <v>646</v>
      </c>
      <c r="B228" s="79"/>
      <c r="C228" s="79"/>
    </row>
    <row r="229" spans="1:3" ht="15">
      <c r="A229" s="79" t="s">
        <v>627</v>
      </c>
      <c r="B229" s="80">
        <v>20</v>
      </c>
      <c r="C229" s="80">
        <v>12</v>
      </c>
    </row>
    <row r="230" spans="1:3" ht="15">
      <c r="A230" s="79" t="s">
        <v>630</v>
      </c>
      <c r="B230" s="80">
        <v>15</v>
      </c>
      <c r="C230" s="80">
        <v>12</v>
      </c>
    </row>
    <row r="231" spans="1:3" ht="15">
      <c r="A231" s="79" t="s">
        <v>647</v>
      </c>
      <c r="B231" s="80">
        <v>10</v>
      </c>
      <c r="C231" s="80">
        <v>8</v>
      </c>
    </row>
    <row r="232" spans="1:3" ht="15">
      <c r="A232" s="79" t="s">
        <v>442</v>
      </c>
      <c r="B232" s="80">
        <v>10</v>
      </c>
      <c r="C232" s="80">
        <v>8</v>
      </c>
    </row>
    <row r="233" spans="1:3" ht="15">
      <c r="A233" s="79" t="s">
        <v>648</v>
      </c>
      <c r="B233" s="80">
        <v>10</v>
      </c>
      <c r="C233" s="80">
        <v>8</v>
      </c>
    </row>
    <row r="234" spans="1:3" ht="15">
      <c r="A234" s="79" t="s">
        <v>649</v>
      </c>
      <c r="B234" s="80">
        <v>30</v>
      </c>
      <c r="C234" s="80">
        <v>30</v>
      </c>
    </row>
    <row r="235" spans="1:3" ht="25.5">
      <c r="A235" s="79" t="s">
        <v>638</v>
      </c>
      <c r="B235" s="80">
        <v>10</v>
      </c>
      <c r="C235" s="80">
        <v>10</v>
      </c>
    </row>
    <row r="236" spans="1:3" ht="25.5">
      <c r="A236" s="78" t="s">
        <v>650</v>
      </c>
      <c r="B236" s="79"/>
      <c r="C236" s="79"/>
    </row>
    <row r="237" spans="1:3" ht="15">
      <c r="A237" s="79" t="s">
        <v>611</v>
      </c>
      <c r="B237" s="80">
        <v>25</v>
      </c>
      <c r="C237" s="80">
        <v>25</v>
      </c>
    </row>
    <row r="238" spans="1:3" ht="15">
      <c r="A238" s="79" t="s">
        <v>651</v>
      </c>
      <c r="B238" s="80">
        <v>20</v>
      </c>
      <c r="C238" s="80">
        <v>20</v>
      </c>
    </row>
    <row r="239" spans="1:3" ht="15">
      <c r="A239" s="79" t="s">
        <v>652</v>
      </c>
      <c r="B239" s="80">
        <v>6</v>
      </c>
      <c r="C239" s="80">
        <v>6</v>
      </c>
    </row>
    <row r="240" spans="1:3" ht="15">
      <c r="A240" s="79" t="s">
        <v>653</v>
      </c>
      <c r="B240" s="80">
        <v>15</v>
      </c>
      <c r="C240" s="80">
        <v>15</v>
      </c>
    </row>
    <row r="241" spans="1:3" ht="15">
      <c r="A241" s="78" t="s">
        <v>654</v>
      </c>
      <c r="B241" s="79"/>
      <c r="C241" s="79"/>
    </row>
    <row r="242" spans="1:3" ht="25.5">
      <c r="A242" s="79" t="s">
        <v>655</v>
      </c>
      <c r="B242" s="80">
        <v>10</v>
      </c>
      <c r="C242" s="80">
        <v>8</v>
      </c>
    </row>
    <row r="243" spans="1:3" ht="25.5">
      <c r="A243" s="79" t="s">
        <v>656</v>
      </c>
      <c r="B243" s="80">
        <v>30</v>
      </c>
      <c r="C243" s="80">
        <v>25</v>
      </c>
    </row>
    <row r="244" spans="1:3" ht="15">
      <c r="A244" s="79" t="s">
        <v>657</v>
      </c>
      <c r="B244" s="80">
        <v>60</v>
      </c>
      <c r="C244" s="80">
        <v>50</v>
      </c>
    </row>
    <row r="245" spans="1:3" ht="15">
      <c r="A245" s="78" t="s">
        <v>658</v>
      </c>
      <c r="B245" s="79"/>
      <c r="C245" s="79"/>
    </row>
    <row r="246" spans="1:3" ht="25.5">
      <c r="A246" s="79" t="s">
        <v>659</v>
      </c>
      <c r="B246" s="80">
        <v>20</v>
      </c>
      <c r="C246" s="80">
        <v>20</v>
      </c>
    </row>
    <row r="247" spans="1:3" ht="15">
      <c r="A247" s="79" t="s">
        <v>660</v>
      </c>
      <c r="B247" s="80">
        <v>20</v>
      </c>
      <c r="C247" s="80">
        <v>15</v>
      </c>
    </row>
    <row r="248" spans="1:3" ht="15">
      <c r="A248" s="79" t="s">
        <v>661</v>
      </c>
      <c r="B248" s="80">
        <v>10</v>
      </c>
      <c r="C248" s="80">
        <v>7</v>
      </c>
    </row>
    <row r="249" spans="1:3" ht="25.5">
      <c r="A249" s="78" t="s">
        <v>443</v>
      </c>
      <c r="B249" s="79"/>
      <c r="C249" s="79"/>
    </row>
    <row r="250" spans="1:3" ht="38.25">
      <c r="A250" s="79" t="s">
        <v>662</v>
      </c>
      <c r="B250" s="80">
        <v>20</v>
      </c>
      <c r="C250" s="80">
        <v>20</v>
      </c>
    </row>
    <row r="251" spans="1:3" ht="38.25">
      <c r="A251" s="79" t="s">
        <v>663</v>
      </c>
      <c r="B251" s="240">
        <v>20</v>
      </c>
      <c r="C251" s="240">
        <v>20</v>
      </c>
    </row>
    <row r="252" spans="1:3" ht="25.5">
      <c r="A252" s="79" t="s">
        <v>664</v>
      </c>
      <c r="B252" s="240"/>
      <c r="C252" s="240"/>
    </row>
    <row r="253" spans="1:3" ht="25.5">
      <c r="A253" s="78" t="s">
        <v>665</v>
      </c>
      <c r="B253" s="79"/>
      <c r="C253" s="79"/>
    </row>
    <row r="254" spans="1:3" ht="15">
      <c r="A254" s="79" t="s">
        <v>666</v>
      </c>
      <c r="B254" s="80">
        <v>40</v>
      </c>
      <c r="C254" s="80">
        <v>40</v>
      </c>
    </row>
    <row r="255" spans="1:3" ht="15">
      <c r="A255" s="79" t="s">
        <v>667</v>
      </c>
      <c r="B255" s="80">
        <v>25</v>
      </c>
      <c r="C255" s="80">
        <v>25</v>
      </c>
    </row>
    <row r="256" spans="1:3" ht="38.25">
      <c r="A256" s="79" t="s">
        <v>668</v>
      </c>
      <c r="B256" s="80">
        <v>10</v>
      </c>
      <c r="C256" s="80">
        <v>10</v>
      </c>
    </row>
    <row r="257" spans="1:3" ht="63.75">
      <c r="A257" s="79" t="s">
        <v>669</v>
      </c>
      <c r="B257" s="80">
        <v>10</v>
      </c>
      <c r="C257" s="80">
        <v>10</v>
      </c>
    </row>
  </sheetData>
  <sheetProtection/>
  <mergeCells count="4">
    <mergeCell ref="A1:A2"/>
    <mergeCell ref="B1:C1"/>
    <mergeCell ref="B251:B252"/>
    <mergeCell ref="C251:C2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2014-02-07T00:26:05Z</dcterms:created>
  <dcterms:modified xsi:type="dcterms:W3CDTF">2014-03-12T02:22:11Z</dcterms:modified>
  <cp:category/>
  <cp:version/>
  <cp:contentType/>
  <cp:contentStatus/>
</cp:coreProperties>
</file>