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год-201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<sst xmlns="http://schemas.openxmlformats.org/spreadsheetml/2006/main" count="122" uniqueCount="46">
  <si>
    <t>ООО "УКЖКХ "Сервис-Центр"</t>
  </si>
  <si>
    <t>Генеральный директор</t>
  </si>
  <si>
    <t xml:space="preserve">                                                                                 </t>
  </si>
  <si>
    <t>________________Н.П.Миненко</t>
  </si>
  <si>
    <t>____________________ 2013г.</t>
  </si>
  <si>
    <t xml:space="preserve">Расшифровка ставки оплаты за содержание и ремонт жилья для собственников  и нанимателей жилых и нежилых  </t>
  </si>
  <si>
    <t xml:space="preserve"> помещений  с 01.01.2013 года </t>
  </si>
  <si>
    <t>(для нанимателей без  капитального ремонта )</t>
  </si>
  <si>
    <t>Вид жилищного фонда</t>
  </si>
  <si>
    <t>Услуги  и работы по "УРУ МКД"</t>
  </si>
  <si>
    <t>Содержание многоквартирного дома</t>
  </si>
  <si>
    <t>Текущий ремонт, руб.</t>
  </si>
  <si>
    <t xml:space="preserve"> Содержание и текущий ремонт, руб.</t>
  </si>
  <si>
    <t>Кап.ремонт для собств. ,руб.</t>
  </si>
  <si>
    <t>ВСЕГО содержание и ремонт жилья, руб.   2013 год</t>
  </si>
  <si>
    <t>тех обслуж. жилья ,руб.</t>
  </si>
  <si>
    <t>содержание и ремонт лифта ,руб.</t>
  </si>
  <si>
    <t>обслуживание мусоропроводов ,руб.</t>
  </si>
  <si>
    <t>санитарная уборка ,руб.</t>
  </si>
  <si>
    <t>Сбор и вывоз ТБО</t>
  </si>
  <si>
    <t>захоронение ТБО руб.</t>
  </si>
  <si>
    <t>тех.обслуж. ВДГО , руб.</t>
  </si>
  <si>
    <t>Всего               содержание МКД</t>
  </si>
  <si>
    <t xml:space="preserve">   Благоустроенный жилищный фонд до 2-х этажей газифицированный</t>
  </si>
  <si>
    <t xml:space="preserve">  Благоустроенный жилищный фонд до 2-х этажей негазифицированный</t>
  </si>
  <si>
    <t xml:space="preserve">   Ветхий благоустроенный от 3-х до 5эт.   газифицированный </t>
  </si>
  <si>
    <t xml:space="preserve">Ветхий благоустроенныйот от 3 до 5эт негазифицированный </t>
  </si>
  <si>
    <t>3.Ж/д высотой от 3-х до 5 этажей газифицированные</t>
  </si>
  <si>
    <t>4.Ж/д высотой от 3-х до 5 этажей негазифицированные</t>
  </si>
  <si>
    <t>5.Ж/д высотой от 6-ти до 9 эт. и выше, газифицированные</t>
  </si>
  <si>
    <t>-  с лифтом и мусоропроводом</t>
  </si>
  <si>
    <t>-  без лифта и мусоропровода</t>
  </si>
  <si>
    <t>6.Ж/д высотой от 6-ти до 9 эт. и выше, негазифицированные</t>
  </si>
  <si>
    <r>
      <t>Примечание</t>
    </r>
    <r>
      <rPr>
        <sz val="8"/>
        <rFont val="Arial Cyr"/>
        <family val="0"/>
      </rPr>
      <t xml:space="preserve">: в жилых домах высотой от 6-ти до 9 эт. и выше, оборудованных одной из услуг (либо лифтом, либо мусоропроводом), </t>
    </r>
  </si>
  <si>
    <t>при начислении оплаты за содержание и ремонт общего имущества МКД  применять ставку размера платы как для жилых домов от 6-ти до 9-ти этажей и выше,</t>
  </si>
  <si>
    <t>производя перерасчет за отсутствие услуги по лифтам (при неработающем лифте) -3,20руб.,при заблокированной кнопке лифта -0,31руб.,  по мусоропроводам - 0,76руб.</t>
  </si>
  <si>
    <t>( при заваренном мусоропроводе - 0,94 )</t>
  </si>
  <si>
    <t xml:space="preserve">Исполнитель </t>
  </si>
  <si>
    <t xml:space="preserve"> помещений на  2013 год</t>
  </si>
  <si>
    <t>УК ЖКХ "Сервис -Центр"</t>
  </si>
  <si>
    <t>ПРОЕКТ 2014 год</t>
  </si>
  <si>
    <t>____________________ 201__г.</t>
  </si>
  <si>
    <t xml:space="preserve"> помещений на  2014 год</t>
  </si>
  <si>
    <t>ВСЕГО содержание и ремонт жилья, руб.   2014год</t>
  </si>
  <si>
    <t>производя перерасчет за отсутствие услуги по лифтам (при неработающем лифте) -1,73руб.,при заблокированной кнопке лифта -0,17руб.,  по мусоропроводам - 0,83руб.</t>
  </si>
  <si>
    <t>( при заваренном мусоропроводе - 0,96)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</si>
</sst>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 wrapText="1"/>
    </xf>
    <xf numFmtId="2" fontId="2" fillId="3" borderId="17" xfId="0" applyNumberFormat="1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2" fillId="3" borderId="19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2" fillId="3" borderId="20" xfId="0" applyNumberFormat="1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wrapText="1"/>
    </xf>
    <xf numFmtId="2" fontId="2" fillId="4" borderId="17" xfId="0" applyNumberFormat="1" applyFont="1" applyFill="1" applyBorder="1" applyAlignment="1">
      <alignment horizontal="center"/>
    </xf>
    <xf numFmtId="2" fontId="1" fillId="4" borderId="18" xfId="0" applyNumberFormat="1" applyFont="1" applyFill="1" applyBorder="1" applyAlignment="1">
      <alignment horizontal="center"/>
    </xf>
    <xf numFmtId="2" fontId="4" fillId="4" borderId="18" xfId="0" applyNumberFormat="1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2" fontId="4" fillId="5" borderId="18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2" fontId="4" fillId="4" borderId="20" xfId="0" applyNumberFormat="1" applyFont="1" applyFill="1" applyBorder="1" applyAlignment="1">
      <alignment horizontal="center"/>
    </xf>
    <xf numFmtId="2" fontId="2" fillId="4" borderId="20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2" fontId="4" fillId="4" borderId="22" xfId="0" applyNumberFormat="1" applyFont="1" applyFill="1" applyBorder="1" applyAlignment="1">
      <alignment horizontal="center" vertical="center" wrapText="1"/>
    </xf>
    <xf numFmtId="2" fontId="4" fillId="4" borderId="23" xfId="0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/>
    </xf>
    <xf numFmtId="2" fontId="4" fillId="4" borderId="25" xfId="0" applyNumberFormat="1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49" fontId="1" fillId="3" borderId="16" xfId="0" applyNumberFormat="1" applyFont="1" applyFill="1" applyBorder="1" applyAlignment="1">
      <alignment wrapText="1"/>
    </xf>
    <xf numFmtId="2" fontId="4" fillId="3" borderId="25" xfId="0" applyNumberFormat="1" applyFont="1" applyFill="1" applyBorder="1" applyAlignment="1">
      <alignment horizontal="center"/>
    </xf>
    <xf numFmtId="2" fontId="4" fillId="3" borderId="18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/>
    </xf>
    <xf numFmtId="2" fontId="4" fillId="3" borderId="20" xfId="0" applyNumberFormat="1" applyFont="1" applyFill="1" applyBorder="1" applyAlignment="1">
      <alignment horizontal="center"/>
    </xf>
    <xf numFmtId="49" fontId="1" fillId="4" borderId="16" xfId="0" applyNumberFormat="1" applyFont="1" applyFill="1" applyBorder="1" applyAlignment="1">
      <alignment wrapText="1"/>
    </xf>
    <xf numFmtId="2" fontId="4" fillId="4" borderId="25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wrapText="1"/>
    </xf>
    <xf numFmtId="0" fontId="4" fillId="3" borderId="16" xfId="0" applyFont="1" applyFill="1" applyBorder="1" applyAlignment="1">
      <alignment horizontal="center"/>
    </xf>
    <xf numFmtId="2" fontId="2" fillId="3" borderId="26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1" fillId="2" borderId="18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0" fillId="5" borderId="16" xfId="0" applyFill="1" applyBorder="1" applyAlignment="1">
      <alignment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/>
    </xf>
    <xf numFmtId="0" fontId="2" fillId="6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2" fontId="2" fillId="3" borderId="32" xfId="0" applyNumberFormat="1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 vertical="center" wrapText="1"/>
    </xf>
    <xf numFmtId="2" fontId="2" fillId="3" borderId="33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P106"/>
  <sheetViews>
    <sheetView tabSelected="1" workbookViewId="0" topLeftCell="A4">
      <selection activeCell="Q4" sqref="Q1:Q16384"/>
    </sheetView>
  </sheetViews>
  <sheetFormatPr defaultColWidth="9.140625" defaultRowHeight="12.75"/>
  <cols>
    <col min="1" max="1" width="3.00390625" style="0" customWidth="1"/>
    <col min="2" max="2" width="36.7109375" style="0" customWidth="1"/>
    <col min="4" max="4" width="8.00390625" style="0" customWidth="1"/>
    <col min="5" max="6" width="7.421875" style="0" customWidth="1"/>
    <col min="7" max="7" width="8.28125" style="0" customWidth="1"/>
    <col min="8" max="8" width="8.00390625" style="0" customWidth="1"/>
    <col min="9" max="9" width="7.8515625" style="0" customWidth="1"/>
    <col min="10" max="10" width="8.00390625" style="0" customWidth="1"/>
  </cols>
  <sheetData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2"/>
      <c r="B4" s="3"/>
      <c r="C4" s="3"/>
      <c r="D4" s="3"/>
      <c r="E4" s="3"/>
      <c r="F4" s="3"/>
      <c r="G4" s="3"/>
      <c r="H4" s="3"/>
      <c r="I4" s="3"/>
      <c r="J4" s="4" t="s">
        <v>0</v>
      </c>
      <c r="K4" s="4"/>
      <c r="L4" s="4"/>
      <c r="M4" s="4"/>
      <c r="N4" s="4"/>
      <c r="O4" s="3"/>
    </row>
    <row r="5" spans="1:15" ht="12.75">
      <c r="A5" s="2"/>
      <c r="B5" s="5"/>
      <c r="C5" s="3"/>
      <c r="D5" s="3"/>
      <c r="E5" s="3"/>
      <c r="F5" s="3"/>
      <c r="G5" s="3"/>
      <c r="H5" s="3"/>
      <c r="I5" s="3"/>
      <c r="J5" s="4" t="s">
        <v>1</v>
      </c>
      <c r="K5" s="4"/>
      <c r="L5" s="4"/>
      <c r="M5" s="4"/>
      <c r="N5" s="4"/>
      <c r="O5" s="3"/>
    </row>
    <row r="6" spans="1:15" ht="12.75">
      <c r="A6" s="2"/>
      <c r="B6" s="6"/>
      <c r="C6" s="3"/>
      <c r="D6" s="3"/>
      <c r="E6" s="3"/>
      <c r="F6" s="3" t="s">
        <v>2</v>
      </c>
      <c r="G6" s="3"/>
      <c r="H6" s="3"/>
      <c r="I6" s="3"/>
      <c r="J6" s="4" t="s">
        <v>3</v>
      </c>
      <c r="K6" s="4"/>
      <c r="L6" s="7"/>
      <c r="M6" s="7"/>
      <c r="N6" s="4"/>
      <c r="O6" s="3"/>
    </row>
    <row r="7" spans="1:15" ht="12.75">
      <c r="A7" s="2"/>
      <c r="B7" s="3"/>
      <c r="C7" s="3"/>
      <c r="D7" s="3"/>
      <c r="E7" s="3"/>
      <c r="F7" s="3"/>
      <c r="G7" s="3"/>
      <c r="H7" s="3"/>
      <c r="I7" s="3"/>
      <c r="J7" s="4" t="s">
        <v>4</v>
      </c>
      <c r="K7" s="4"/>
      <c r="L7" s="4"/>
      <c r="M7" s="4"/>
      <c r="N7" s="4"/>
      <c r="O7" s="3"/>
    </row>
    <row r="8" spans="2:15" ht="12.75">
      <c r="B8" s="3"/>
      <c r="C8" s="3"/>
      <c r="D8" s="3"/>
      <c r="E8" s="3"/>
      <c r="F8" s="3"/>
      <c r="G8" s="3"/>
      <c r="H8" s="3"/>
      <c r="I8" s="3"/>
      <c r="J8" s="4"/>
      <c r="K8" s="4"/>
      <c r="L8" s="4"/>
      <c r="M8" s="4"/>
      <c r="N8" s="4"/>
      <c r="O8" s="3"/>
    </row>
    <row r="9" spans="2:15" ht="12.75">
      <c r="B9" s="3"/>
      <c r="C9" s="4" t="s">
        <v>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ht="13.5" thickBot="1">
      <c r="B10" s="3"/>
      <c r="C10" s="4" t="s">
        <v>6</v>
      </c>
      <c r="D10" s="3"/>
      <c r="E10" s="3"/>
      <c r="F10" s="3"/>
      <c r="G10" s="3"/>
      <c r="H10" s="4"/>
      <c r="I10" s="3"/>
      <c r="J10" s="8" t="s">
        <v>7</v>
      </c>
      <c r="K10" s="9"/>
      <c r="L10" s="9"/>
      <c r="M10" s="8"/>
      <c r="N10" s="8"/>
      <c r="O10" s="3"/>
    </row>
    <row r="11" spans="2:15" ht="13.5" thickBot="1">
      <c r="B11" s="10" t="s">
        <v>8</v>
      </c>
      <c r="C11" s="11" t="s">
        <v>9</v>
      </c>
      <c r="D11" s="12" t="s">
        <v>10</v>
      </c>
      <c r="E11" s="13"/>
      <c r="F11" s="13"/>
      <c r="G11" s="13"/>
      <c r="H11" s="13"/>
      <c r="I11" s="13"/>
      <c r="J11" s="13"/>
      <c r="K11" s="14"/>
      <c r="L11" s="11" t="s">
        <v>11</v>
      </c>
      <c r="M11" s="11" t="s">
        <v>12</v>
      </c>
      <c r="N11" s="11" t="s">
        <v>13</v>
      </c>
      <c r="O11" s="11" t="s">
        <v>14</v>
      </c>
    </row>
    <row r="12" spans="2:15" ht="12.75">
      <c r="B12" s="15"/>
      <c r="C12" s="16"/>
      <c r="D12" s="17" t="s">
        <v>15</v>
      </c>
      <c r="E12" s="18" t="s">
        <v>16</v>
      </c>
      <c r="F12" s="18" t="s">
        <v>17</v>
      </c>
      <c r="G12" s="18" t="s">
        <v>18</v>
      </c>
      <c r="H12" s="18" t="s">
        <v>19</v>
      </c>
      <c r="I12" s="18" t="s">
        <v>20</v>
      </c>
      <c r="J12" s="19" t="s">
        <v>21</v>
      </c>
      <c r="K12" s="11" t="s">
        <v>22</v>
      </c>
      <c r="L12" s="20"/>
      <c r="M12" s="20"/>
      <c r="N12" s="20"/>
      <c r="O12" s="21"/>
    </row>
    <row r="13" spans="2:15" ht="53.25" customHeight="1" thickBot="1">
      <c r="B13" s="22"/>
      <c r="C13" s="23"/>
      <c r="D13" s="24"/>
      <c r="E13" s="25"/>
      <c r="F13" s="25"/>
      <c r="G13" s="25"/>
      <c r="H13" s="25"/>
      <c r="I13" s="25"/>
      <c r="J13" s="15"/>
      <c r="K13" s="26"/>
      <c r="L13" s="26"/>
      <c r="M13" s="26"/>
      <c r="N13" s="26"/>
      <c r="O13" s="27"/>
    </row>
    <row r="14" spans="2:15" ht="39" customHeight="1">
      <c r="B14" s="28" t="s">
        <v>23</v>
      </c>
      <c r="C14" s="29">
        <v>1.6</v>
      </c>
      <c r="D14" s="30">
        <v>5.41</v>
      </c>
      <c r="E14" s="31"/>
      <c r="F14" s="32"/>
      <c r="G14" s="31">
        <v>7.38</v>
      </c>
      <c r="H14" s="30">
        <v>2.23</v>
      </c>
      <c r="I14" s="30">
        <v>1.06</v>
      </c>
      <c r="J14" s="31">
        <v>1.31</v>
      </c>
      <c r="K14" s="33">
        <f aca="true" t="shared" si="0" ref="K14:K21">J14+I14+H14+G14+F14+E14+D14</f>
        <v>17.39</v>
      </c>
      <c r="L14" s="34">
        <v>4.4</v>
      </c>
      <c r="M14" s="35">
        <f>L14+K14+C14</f>
        <v>23.39</v>
      </c>
      <c r="N14" s="34">
        <v>3.11</v>
      </c>
      <c r="O14" s="36">
        <f>N14+L14+K14+C14</f>
        <v>26.5</v>
      </c>
    </row>
    <row r="15" spans="2:15" ht="31.5" customHeight="1">
      <c r="B15" s="28" t="s">
        <v>24</v>
      </c>
      <c r="C15" s="29">
        <v>1.6</v>
      </c>
      <c r="D15" s="30">
        <v>5.91</v>
      </c>
      <c r="E15" s="31"/>
      <c r="F15" s="32"/>
      <c r="G15" s="31">
        <v>7.38</v>
      </c>
      <c r="H15" s="30">
        <v>2.23</v>
      </c>
      <c r="I15" s="30">
        <v>1.06</v>
      </c>
      <c r="J15" s="31">
        <v>0</v>
      </c>
      <c r="K15" s="33">
        <f t="shared" si="0"/>
        <v>16.58</v>
      </c>
      <c r="L15" s="34">
        <v>4.4</v>
      </c>
      <c r="M15" s="35">
        <f aca="true" t="shared" si="1" ref="M15:M29">L15+K15+C15</f>
        <v>22.58</v>
      </c>
      <c r="N15" s="34">
        <v>3.11</v>
      </c>
      <c r="O15" s="35">
        <f>N15+L15+K15+C15</f>
        <v>25.689999999999998</v>
      </c>
    </row>
    <row r="16" spans="2:15" ht="6" customHeight="1">
      <c r="B16" s="37"/>
      <c r="C16" s="38"/>
      <c r="D16" s="39"/>
      <c r="E16" s="40"/>
      <c r="F16" s="41"/>
      <c r="G16" s="42"/>
      <c r="H16" s="39"/>
      <c r="I16" s="39"/>
      <c r="J16" s="40"/>
      <c r="K16" s="43"/>
      <c r="L16" s="44"/>
      <c r="M16" s="45"/>
      <c r="N16" s="44"/>
      <c r="O16" s="45"/>
    </row>
    <row r="17" spans="2:15" ht="26.25" customHeight="1">
      <c r="B17" s="46" t="s">
        <v>25</v>
      </c>
      <c r="C17" s="29">
        <v>2.07</v>
      </c>
      <c r="D17" s="47">
        <v>9.73</v>
      </c>
      <c r="E17" s="31"/>
      <c r="F17" s="48"/>
      <c r="G17" s="31">
        <v>7.38</v>
      </c>
      <c r="H17" s="48">
        <v>2.35</v>
      </c>
      <c r="I17" s="48">
        <v>1.12</v>
      </c>
      <c r="J17" s="47">
        <v>1</v>
      </c>
      <c r="K17" s="33">
        <f t="shared" si="0"/>
        <v>21.580000000000002</v>
      </c>
      <c r="L17" s="34">
        <v>4.4</v>
      </c>
      <c r="M17" s="35">
        <f t="shared" si="1"/>
        <v>28.050000000000004</v>
      </c>
      <c r="N17" s="34">
        <v>3.09</v>
      </c>
      <c r="O17" s="49">
        <f>N17+M17+E17</f>
        <v>31.140000000000004</v>
      </c>
    </row>
    <row r="18" spans="2:15" ht="30.75" customHeight="1">
      <c r="B18" s="46" t="s">
        <v>26</v>
      </c>
      <c r="C18" s="29">
        <v>2.07</v>
      </c>
      <c r="D18" s="50">
        <v>9.87</v>
      </c>
      <c r="E18" s="51"/>
      <c r="F18" s="52"/>
      <c r="G18" s="31">
        <v>7.38</v>
      </c>
      <c r="H18" s="48">
        <v>2.35</v>
      </c>
      <c r="I18" s="48">
        <v>1.12</v>
      </c>
      <c r="J18" s="53">
        <v>0</v>
      </c>
      <c r="K18" s="35">
        <f t="shared" si="0"/>
        <v>20.72</v>
      </c>
      <c r="L18" s="34">
        <v>4.4</v>
      </c>
      <c r="M18" s="35">
        <f t="shared" si="1"/>
        <v>27.189999999999998</v>
      </c>
      <c r="N18" s="34">
        <v>3.09</v>
      </c>
      <c r="O18" s="35">
        <f>N18+L18+K18+C18</f>
        <v>30.28</v>
      </c>
    </row>
    <row r="19" spans="2:15" ht="8.25" customHeight="1">
      <c r="B19" s="54"/>
      <c r="C19" s="38"/>
      <c r="D19" s="55"/>
      <c r="E19" s="56"/>
      <c r="F19" s="57"/>
      <c r="G19" s="42"/>
      <c r="H19" s="57"/>
      <c r="I19" s="58"/>
      <c r="J19" s="58"/>
      <c r="K19" s="45"/>
      <c r="L19" s="44"/>
      <c r="M19" s="45"/>
      <c r="N19" s="44"/>
      <c r="O19" s="45"/>
    </row>
    <row r="20" spans="2:15" ht="21.75" customHeight="1">
      <c r="B20" s="28" t="s">
        <v>27</v>
      </c>
      <c r="C20" s="29">
        <v>2.07</v>
      </c>
      <c r="D20" s="47">
        <v>9.73</v>
      </c>
      <c r="E20" s="31"/>
      <c r="F20" s="32"/>
      <c r="G20" s="31">
        <v>7.38</v>
      </c>
      <c r="H20" s="48">
        <v>2.35</v>
      </c>
      <c r="I20" s="48">
        <v>1.12</v>
      </c>
      <c r="J20" s="59">
        <v>1</v>
      </c>
      <c r="K20" s="35">
        <f t="shared" si="0"/>
        <v>21.580000000000002</v>
      </c>
      <c r="L20" s="34">
        <v>4.4</v>
      </c>
      <c r="M20" s="35">
        <f t="shared" si="1"/>
        <v>28.050000000000004</v>
      </c>
      <c r="N20" s="34">
        <v>3.09</v>
      </c>
      <c r="O20" s="35">
        <f>N20+L20+K20+C20</f>
        <v>31.14</v>
      </c>
    </row>
    <row r="21" spans="2:15" ht="20.25" customHeight="1">
      <c r="B21" s="28" t="s">
        <v>28</v>
      </c>
      <c r="C21" s="29">
        <v>2.07</v>
      </c>
      <c r="D21" s="50">
        <v>9.87</v>
      </c>
      <c r="E21" s="31"/>
      <c r="F21" s="32"/>
      <c r="G21" s="31">
        <v>7.38</v>
      </c>
      <c r="H21" s="48">
        <v>2.35</v>
      </c>
      <c r="I21" s="48">
        <v>1.12</v>
      </c>
      <c r="J21" s="59">
        <v>0</v>
      </c>
      <c r="K21" s="35">
        <f t="shared" si="0"/>
        <v>20.72</v>
      </c>
      <c r="L21" s="34">
        <v>4.4</v>
      </c>
      <c r="M21" s="35">
        <f t="shared" si="1"/>
        <v>27.189999999999998</v>
      </c>
      <c r="N21" s="34">
        <v>3.09</v>
      </c>
      <c r="O21" s="35">
        <f>N21+L21+K21+C21</f>
        <v>30.28</v>
      </c>
    </row>
    <row r="22" spans="2:15" ht="7.5" customHeight="1">
      <c r="B22" s="37"/>
      <c r="C22" s="38"/>
      <c r="D22" s="60"/>
      <c r="E22" s="40"/>
      <c r="F22" s="41"/>
      <c r="G22" s="61"/>
      <c r="H22" s="61"/>
      <c r="I22" s="62"/>
      <c r="J22" s="63"/>
      <c r="K22" s="45"/>
      <c r="L22" s="44"/>
      <c r="M22" s="45"/>
      <c r="N22" s="44"/>
      <c r="O22" s="45"/>
    </row>
    <row r="23" spans="2:15" ht="13.5" customHeight="1">
      <c r="B23" s="28" t="s">
        <v>29</v>
      </c>
      <c r="C23" s="29"/>
      <c r="D23" s="64"/>
      <c r="E23" s="32"/>
      <c r="F23" s="32"/>
      <c r="G23" s="48"/>
      <c r="H23" s="31"/>
      <c r="I23" s="59"/>
      <c r="J23" s="59"/>
      <c r="K23" s="35"/>
      <c r="L23" s="34"/>
      <c r="M23" s="35"/>
      <c r="N23" s="34"/>
      <c r="O23" s="35"/>
    </row>
    <row r="24" spans="2:15" ht="17.25" customHeight="1">
      <c r="B24" s="65" t="s">
        <v>30</v>
      </c>
      <c r="C24" s="35">
        <v>2.81</v>
      </c>
      <c r="D24" s="66">
        <v>13.81</v>
      </c>
      <c r="E24" s="67">
        <v>4.21</v>
      </c>
      <c r="F24" s="68">
        <v>0.94</v>
      </c>
      <c r="G24" s="67">
        <v>4.76</v>
      </c>
      <c r="H24" s="69">
        <v>2.26</v>
      </c>
      <c r="I24" s="70">
        <v>1.08</v>
      </c>
      <c r="J24" s="71">
        <v>0.63</v>
      </c>
      <c r="K24" s="35">
        <f>J24+I24+H24+G24+F24+E24+D24</f>
        <v>27.689999999999998</v>
      </c>
      <c r="L24" s="34">
        <v>4.4</v>
      </c>
      <c r="M24" s="35">
        <f t="shared" si="1"/>
        <v>34.9</v>
      </c>
      <c r="N24" s="72">
        <v>4.72</v>
      </c>
      <c r="O24" s="35">
        <f>N24+L24+K24+C24</f>
        <v>39.620000000000005</v>
      </c>
    </row>
    <row r="25" spans="2:15" ht="12" customHeight="1">
      <c r="B25" s="65" t="s">
        <v>31</v>
      </c>
      <c r="C25" s="35">
        <v>2.81</v>
      </c>
      <c r="D25" s="66">
        <v>12.47</v>
      </c>
      <c r="E25" s="68"/>
      <c r="F25" s="68"/>
      <c r="G25" s="67">
        <v>4.76</v>
      </c>
      <c r="H25" s="69">
        <v>2.26</v>
      </c>
      <c r="I25" s="70">
        <v>1.08</v>
      </c>
      <c r="J25" s="71">
        <v>0.63</v>
      </c>
      <c r="K25" s="35">
        <f>J25+I25+H25+G25+F25+E25+D25</f>
        <v>21.200000000000003</v>
      </c>
      <c r="L25" s="34">
        <v>4.4</v>
      </c>
      <c r="M25" s="35">
        <f t="shared" si="1"/>
        <v>28.41</v>
      </c>
      <c r="N25" s="72">
        <v>4.72</v>
      </c>
      <c r="O25" s="35">
        <f>N25+L25+K25+C25</f>
        <v>33.13</v>
      </c>
    </row>
    <row r="26" spans="2:15" ht="6" customHeight="1">
      <c r="B26" s="73"/>
      <c r="C26" s="45"/>
      <c r="D26" s="74"/>
      <c r="E26" s="41"/>
      <c r="F26" s="41"/>
      <c r="G26" s="40"/>
      <c r="H26" s="61"/>
      <c r="I26" s="62"/>
      <c r="J26" s="63"/>
      <c r="K26" s="45"/>
      <c r="L26" s="44"/>
      <c r="M26" s="45"/>
      <c r="N26" s="44"/>
      <c r="O26" s="45"/>
    </row>
    <row r="27" spans="2:15" ht="23.25" customHeight="1">
      <c r="B27" s="75" t="s">
        <v>32</v>
      </c>
      <c r="C27" s="35"/>
      <c r="D27" s="66"/>
      <c r="E27" s="68"/>
      <c r="F27" s="68"/>
      <c r="G27" s="67"/>
      <c r="H27" s="67"/>
      <c r="I27" s="70"/>
      <c r="J27" s="76"/>
      <c r="K27" s="35"/>
      <c r="L27" s="34">
        <v>4.4</v>
      </c>
      <c r="M27" s="35">
        <f t="shared" si="1"/>
        <v>4.4</v>
      </c>
      <c r="N27" s="72"/>
      <c r="O27" s="35"/>
    </row>
    <row r="28" spans="2:15" ht="12" customHeight="1">
      <c r="B28" s="65" t="s">
        <v>30</v>
      </c>
      <c r="C28" s="35">
        <v>2.81</v>
      </c>
      <c r="D28" s="66">
        <v>13.58</v>
      </c>
      <c r="E28" s="67">
        <v>4.21</v>
      </c>
      <c r="F28" s="68">
        <v>0.94</v>
      </c>
      <c r="G28" s="67">
        <v>4.76</v>
      </c>
      <c r="H28" s="69">
        <v>2.26</v>
      </c>
      <c r="I28" s="70">
        <v>1.08</v>
      </c>
      <c r="J28" s="71">
        <v>0</v>
      </c>
      <c r="K28" s="35">
        <f>J28+I28+H28+G28+F28+E28+D28</f>
        <v>26.83</v>
      </c>
      <c r="L28" s="34">
        <v>4.4</v>
      </c>
      <c r="M28" s="35">
        <f t="shared" si="1"/>
        <v>34.04</v>
      </c>
      <c r="N28" s="72">
        <v>4.72</v>
      </c>
      <c r="O28" s="35">
        <f>N28+L28+K28+C28</f>
        <v>38.760000000000005</v>
      </c>
    </row>
    <row r="29" spans="2:15" ht="18" customHeight="1" thickBot="1">
      <c r="B29" s="65" t="s">
        <v>31</v>
      </c>
      <c r="C29" s="35">
        <v>2.81</v>
      </c>
      <c r="D29" s="66">
        <v>12.24</v>
      </c>
      <c r="E29" s="67"/>
      <c r="F29" s="67"/>
      <c r="G29" s="67">
        <v>4.76</v>
      </c>
      <c r="H29" s="69">
        <v>2.26</v>
      </c>
      <c r="I29" s="70">
        <v>1.08</v>
      </c>
      <c r="J29" s="71">
        <v>0</v>
      </c>
      <c r="K29" s="35">
        <f>J29+I29+H29+G29+F29+E29+D29</f>
        <v>20.34</v>
      </c>
      <c r="L29" s="34">
        <v>4.4</v>
      </c>
      <c r="M29" s="35">
        <f t="shared" si="1"/>
        <v>27.55</v>
      </c>
      <c r="N29" s="72">
        <v>4.72</v>
      </c>
      <c r="O29" s="77">
        <f>N29+L29+K29+C29</f>
        <v>32.27</v>
      </c>
    </row>
    <row r="30" spans="2:15" ht="12.75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2:15" ht="12.75">
      <c r="B31" s="79" t="s">
        <v>33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80"/>
    </row>
    <row r="32" spans="2:15" ht="12.75">
      <c r="B32" s="78" t="s">
        <v>34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2:15" ht="12.75">
      <c r="B33" s="81" t="s">
        <v>35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2:15" ht="12.75">
      <c r="B34" s="82" t="s">
        <v>36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</row>
    <row r="35" spans="2:15" ht="12.75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2:15" ht="12.75">
      <c r="B36" s="9" t="s">
        <v>37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ht="12.75">
      <c r="B37" t="s">
        <v>39</v>
      </c>
    </row>
    <row r="38" spans="2:16" ht="6.75" customHeight="1"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5"/>
    </row>
    <row r="39" spans="2:15" ht="12.75">
      <c r="B39" s="3"/>
      <c r="C39" s="3"/>
      <c r="D39" s="3"/>
      <c r="E39" s="3"/>
      <c r="F39" s="3"/>
      <c r="G39" s="3"/>
      <c r="H39" s="3"/>
      <c r="I39" s="3"/>
      <c r="J39" s="4" t="s">
        <v>0</v>
      </c>
      <c r="K39" s="4"/>
      <c r="L39" s="4"/>
      <c r="M39" s="4"/>
      <c r="N39" s="4"/>
      <c r="O39" s="3"/>
    </row>
    <row r="40" spans="2:15" ht="12.75">
      <c r="B40" s="5"/>
      <c r="C40" s="3"/>
      <c r="D40" s="3"/>
      <c r="E40" s="3"/>
      <c r="F40" s="3"/>
      <c r="G40" s="3"/>
      <c r="H40" s="3"/>
      <c r="I40" s="3"/>
      <c r="J40" s="4" t="s">
        <v>1</v>
      </c>
      <c r="K40" s="4"/>
      <c r="L40" s="4"/>
      <c r="M40" s="4"/>
      <c r="N40" s="4"/>
      <c r="O40" s="3"/>
    </row>
    <row r="41" spans="2:15" ht="12.75">
      <c r="B41" s="6"/>
      <c r="C41" s="3"/>
      <c r="D41" s="3"/>
      <c r="E41" s="3"/>
      <c r="F41" s="3" t="s">
        <v>2</v>
      </c>
      <c r="G41" s="3"/>
      <c r="H41" s="3"/>
      <c r="I41" s="3"/>
      <c r="J41" s="4" t="s">
        <v>3</v>
      </c>
      <c r="K41" s="4"/>
      <c r="L41" s="7"/>
      <c r="M41" s="7"/>
      <c r="N41" s="4"/>
      <c r="O41" s="3"/>
    </row>
    <row r="42" spans="2:15" ht="12.75">
      <c r="B42" s="3"/>
      <c r="C42" s="3"/>
      <c r="D42" s="3"/>
      <c r="E42" s="3"/>
      <c r="F42" s="3"/>
      <c r="G42" s="3"/>
      <c r="H42" s="3"/>
      <c r="I42" s="3"/>
      <c r="J42" s="4" t="s">
        <v>4</v>
      </c>
      <c r="K42" s="4"/>
      <c r="L42" s="4"/>
      <c r="M42" s="4"/>
      <c r="N42" s="4"/>
      <c r="O42" s="3"/>
    </row>
    <row r="43" spans="2:15" ht="12.75">
      <c r="B43" s="3"/>
      <c r="C43" s="3"/>
      <c r="D43" s="3"/>
      <c r="E43" s="3"/>
      <c r="F43" s="3"/>
      <c r="G43" s="3"/>
      <c r="H43" s="3"/>
      <c r="I43" s="3"/>
      <c r="J43" s="4"/>
      <c r="K43" s="4"/>
      <c r="L43" s="4"/>
      <c r="M43" s="4"/>
      <c r="N43" s="4"/>
      <c r="O43" s="3"/>
    </row>
    <row r="44" spans="2:15" ht="12.75">
      <c r="B44" s="3"/>
      <c r="C44" s="4" t="s">
        <v>5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3.5" thickBot="1">
      <c r="B45" s="3"/>
      <c r="C45" s="4" t="s">
        <v>38</v>
      </c>
      <c r="D45" s="3"/>
      <c r="E45" s="3"/>
      <c r="F45" s="3"/>
      <c r="G45" s="3"/>
      <c r="H45" s="4"/>
      <c r="I45" s="3"/>
      <c r="J45" s="8" t="s">
        <v>7</v>
      </c>
      <c r="K45" s="9"/>
      <c r="L45" s="9"/>
      <c r="M45" s="8"/>
      <c r="N45" s="8"/>
      <c r="O45" s="3"/>
    </row>
    <row r="46" spans="2:15" ht="13.5" thickBot="1">
      <c r="B46" s="10" t="s">
        <v>8</v>
      </c>
      <c r="C46" s="11" t="s">
        <v>9</v>
      </c>
      <c r="D46" s="12" t="s">
        <v>10</v>
      </c>
      <c r="E46" s="13"/>
      <c r="F46" s="13"/>
      <c r="G46" s="13"/>
      <c r="H46" s="13"/>
      <c r="I46" s="13"/>
      <c r="J46" s="13"/>
      <c r="K46" s="14"/>
      <c r="L46" s="11" t="s">
        <v>11</v>
      </c>
      <c r="M46" s="11" t="s">
        <v>12</v>
      </c>
      <c r="N46" s="11" t="s">
        <v>13</v>
      </c>
      <c r="O46" s="11" t="s">
        <v>14</v>
      </c>
    </row>
    <row r="47" spans="2:15" ht="12.75">
      <c r="B47" s="15"/>
      <c r="C47" s="16"/>
      <c r="D47" s="17" t="s">
        <v>15</v>
      </c>
      <c r="E47" s="18" t="s">
        <v>16</v>
      </c>
      <c r="F47" s="18" t="s">
        <v>17</v>
      </c>
      <c r="G47" s="18" t="s">
        <v>18</v>
      </c>
      <c r="H47" s="18" t="s">
        <v>19</v>
      </c>
      <c r="I47" s="18" t="s">
        <v>20</v>
      </c>
      <c r="J47" s="19" t="s">
        <v>21</v>
      </c>
      <c r="K47" s="11" t="s">
        <v>22</v>
      </c>
      <c r="L47" s="20"/>
      <c r="M47" s="20"/>
      <c r="N47" s="20"/>
      <c r="O47" s="21"/>
    </row>
    <row r="48" spans="2:15" ht="36.75" customHeight="1" thickBot="1">
      <c r="B48" s="22"/>
      <c r="C48" s="23"/>
      <c r="D48" s="24"/>
      <c r="E48" s="25"/>
      <c r="F48" s="25"/>
      <c r="G48" s="25"/>
      <c r="H48" s="25"/>
      <c r="I48" s="25"/>
      <c r="J48" s="15"/>
      <c r="K48" s="26"/>
      <c r="L48" s="26"/>
      <c r="M48" s="26"/>
      <c r="N48" s="26"/>
      <c r="O48" s="27"/>
    </row>
    <row r="49" spans="2:15" ht="22.5">
      <c r="B49" s="28" t="s">
        <v>23</v>
      </c>
      <c r="C49" s="29">
        <v>1.6</v>
      </c>
      <c r="D49" s="30">
        <v>5.41</v>
      </c>
      <c r="E49" s="31"/>
      <c r="F49" s="32"/>
      <c r="G49" s="31">
        <v>7.38</v>
      </c>
      <c r="H49" s="30">
        <v>2.23</v>
      </c>
      <c r="I49" s="30">
        <v>1.06</v>
      </c>
      <c r="J49" s="31">
        <v>1.31</v>
      </c>
      <c r="K49" s="33">
        <f aca="true" t="shared" si="2" ref="K49:K56">J49+I49+H49+G49+F49+E49+D49</f>
        <v>17.39</v>
      </c>
      <c r="L49" s="34">
        <v>5.51</v>
      </c>
      <c r="M49" s="35">
        <f>L49+K49+C49</f>
        <v>24.5</v>
      </c>
      <c r="N49" s="34">
        <v>2</v>
      </c>
      <c r="O49" s="36">
        <f>N49+L49+K49+C49</f>
        <v>26.5</v>
      </c>
    </row>
    <row r="50" spans="2:15" ht="22.5">
      <c r="B50" s="28" t="s">
        <v>24</v>
      </c>
      <c r="C50" s="29">
        <v>1.6</v>
      </c>
      <c r="D50" s="30">
        <v>5.91</v>
      </c>
      <c r="E50" s="31"/>
      <c r="F50" s="32"/>
      <c r="G50" s="31">
        <v>7.38</v>
      </c>
      <c r="H50" s="30">
        <v>2.23</v>
      </c>
      <c r="I50" s="30">
        <v>1.06</v>
      </c>
      <c r="J50" s="31">
        <v>0</v>
      </c>
      <c r="K50" s="33">
        <f t="shared" si="2"/>
        <v>16.58</v>
      </c>
      <c r="L50" s="34">
        <v>5.51</v>
      </c>
      <c r="M50" s="35">
        <f aca="true" t="shared" si="3" ref="M50:M64">L50+K50+C50</f>
        <v>23.689999999999998</v>
      </c>
      <c r="N50" s="34">
        <v>2</v>
      </c>
      <c r="O50" s="35">
        <f>N50+L50+K50+C50</f>
        <v>25.689999999999998</v>
      </c>
    </row>
    <row r="51" spans="2:15" ht="12.75">
      <c r="B51" s="37"/>
      <c r="C51" s="38"/>
      <c r="D51" s="39"/>
      <c r="E51" s="40"/>
      <c r="F51" s="41"/>
      <c r="G51" s="42"/>
      <c r="H51" s="39"/>
      <c r="I51" s="39"/>
      <c r="J51" s="40"/>
      <c r="K51" s="43"/>
      <c r="L51" s="44"/>
      <c r="M51" s="45"/>
      <c r="N51" s="44"/>
      <c r="O51" s="45"/>
    </row>
    <row r="52" spans="2:15" ht="22.5">
      <c r="B52" s="46" t="s">
        <v>25</v>
      </c>
      <c r="C52" s="29">
        <v>2.07</v>
      </c>
      <c r="D52" s="47">
        <v>9.73</v>
      </c>
      <c r="E52" s="31"/>
      <c r="F52" s="48"/>
      <c r="G52" s="31">
        <v>7.38</v>
      </c>
      <c r="H52" s="48">
        <v>2.35</v>
      </c>
      <c r="I52" s="48">
        <v>1.12</v>
      </c>
      <c r="J52" s="47">
        <v>1</v>
      </c>
      <c r="K52" s="33">
        <f t="shared" si="2"/>
        <v>21.580000000000002</v>
      </c>
      <c r="L52" s="34">
        <v>5.49</v>
      </c>
      <c r="M52" s="35">
        <f t="shared" si="3"/>
        <v>29.14</v>
      </c>
      <c r="N52" s="34">
        <v>2</v>
      </c>
      <c r="O52" s="49">
        <f>N52+M52+E52</f>
        <v>31.14</v>
      </c>
    </row>
    <row r="53" spans="2:15" ht="22.5">
      <c r="B53" s="46" t="s">
        <v>26</v>
      </c>
      <c r="C53" s="29">
        <v>2.07</v>
      </c>
      <c r="D53" s="50">
        <v>9.87</v>
      </c>
      <c r="E53" s="51"/>
      <c r="F53" s="52"/>
      <c r="G53" s="31">
        <v>7.38</v>
      </c>
      <c r="H53" s="48">
        <v>2.35</v>
      </c>
      <c r="I53" s="48">
        <v>1.12</v>
      </c>
      <c r="J53" s="53">
        <v>0</v>
      </c>
      <c r="K53" s="35">
        <f t="shared" si="2"/>
        <v>20.72</v>
      </c>
      <c r="L53" s="34">
        <v>5.49</v>
      </c>
      <c r="M53" s="35">
        <f t="shared" si="3"/>
        <v>28.28</v>
      </c>
      <c r="N53" s="34">
        <v>2</v>
      </c>
      <c r="O53" s="35">
        <f>N53+L53+K53+C53</f>
        <v>30.28</v>
      </c>
    </row>
    <row r="54" spans="2:15" ht="12.75">
      <c r="B54" s="54"/>
      <c r="C54" s="38"/>
      <c r="D54" s="55"/>
      <c r="E54" s="56"/>
      <c r="F54" s="57"/>
      <c r="G54" s="42"/>
      <c r="H54" s="57"/>
      <c r="I54" s="58"/>
      <c r="J54" s="58"/>
      <c r="K54" s="45"/>
      <c r="L54" s="44"/>
      <c r="M54" s="45"/>
      <c r="N54" s="44"/>
      <c r="O54" s="45"/>
    </row>
    <row r="55" spans="2:15" ht="22.5">
      <c r="B55" s="28" t="s">
        <v>27</v>
      </c>
      <c r="C55" s="29">
        <v>2.07</v>
      </c>
      <c r="D55" s="47">
        <v>9.73</v>
      </c>
      <c r="E55" s="31"/>
      <c r="F55" s="32"/>
      <c r="G55" s="31">
        <v>7.38</v>
      </c>
      <c r="H55" s="48">
        <v>2.35</v>
      </c>
      <c r="I55" s="48">
        <v>1.12</v>
      </c>
      <c r="J55" s="59">
        <v>1</v>
      </c>
      <c r="K55" s="35">
        <f t="shared" si="2"/>
        <v>21.580000000000002</v>
      </c>
      <c r="L55" s="34">
        <v>5.49</v>
      </c>
      <c r="M55" s="35">
        <f t="shared" si="3"/>
        <v>29.14</v>
      </c>
      <c r="N55" s="34">
        <v>2</v>
      </c>
      <c r="O55" s="35">
        <f>N55+L55+K55+C55</f>
        <v>31.14</v>
      </c>
    </row>
    <row r="56" spans="2:15" ht="22.5">
      <c r="B56" s="28" t="s">
        <v>28</v>
      </c>
      <c r="C56" s="29">
        <v>2.07</v>
      </c>
      <c r="D56" s="50">
        <v>9.87</v>
      </c>
      <c r="E56" s="31"/>
      <c r="F56" s="32"/>
      <c r="G56" s="31">
        <v>7.38</v>
      </c>
      <c r="H56" s="48">
        <v>2.35</v>
      </c>
      <c r="I56" s="48">
        <v>1.12</v>
      </c>
      <c r="J56" s="59">
        <v>0</v>
      </c>
      <c r="K56" s="35">
        <f t="shared" si="2"/>
        <v>20.72</v>
      </c>
      <c r="L56" s="34">
        <v>5.49</v>
      </c>
      <c r="M56" s="35">
        <f t="shared" si="3"/>
        <v>28.28</v>
      </c>
      <c r="N56" s="34">
        <v>2</v>
      </c>
      <c r="O56" s="35">
        <f>N56+L56+K56+C56</f>
        <v>30.28</v>
      </c>
    </row>
    <row r="57" spans="2:15" ht="12.75">
      <c r="B57" s="37"/>
      <c r="C57" s="38"/>
      <c r="D57" s="60"/>
      <c r="E57" s="40"/>
      <c r="F57" s="41"/>
      <c r="G57" s="61"/>
      <c r="H57" s="61"/>
      <c r="I57" s="62"/>
      <c r="J57" s="63"/>
      <c r="K57" s="45"/>
      <c r="L57" s="44"/>
      <c r="M57" s="45"/>
      <c r="N57" s="44"/>
      <c r="O57" s="45"/>
    </row>
    <row r="58" spans="2:15" ht="22.5">
      <c r="B58" s="28" t="s">
        <v>29</v>
      </c>
      <c r="C58" s="29"/>
      <c r="D58" s="64"/>
      <c r="E58" s="32"/>
      <c r="F58" s="32"/>
      <c r="G58" s="48"/>
      <c r="H58" s="31"/>
      <c r="I58" s="59"/>
      <c r="J58" s="59"/>
      <c r="K58" s="35"/>
      <c r="L58" s="34"/>
      <c r="M58" s="35"/>
      <c r="N58" s="34"/>
      <c r="O58" s="35"/>
    </row>
    <row r="59" spans="2:15" ht="12.75">
      <c r="B59" s="65" t="s">
        <v>30</v>
      </c>
      <c r="C59" s="35">
        <v>2.81</v>
      </c>
      <c r="D59" s="66">
        <v>13.81</v>
      </c>
      <c r="E59" s="67">
        <v>4.21</v>
      </c>
      <c r="F59" s="68">
        <v>0.94</v>
      </c>
      <c r="G59" s="67">
        <v>4.76</v>
      </c>
      <c r="H59" s="69">
        <v>2.26</v>
      </c>
      <c r="I59" s="70">
        <v>1.08</v>
      </c>
      <c r="J59" s="71">
        <v>0.63</v>
      </c>
      <c r="K59" s="35">
        <f>J59+I59+H59+G59+F59+E59+D59</f>
        <v>27.689999999999998</v>
      </c>
      <c r="L59" s="34">
        <v>6.62</v>
      </c>
      <c r="M59" s="35">
        <f t="shared" si="3"/>
        <v>37.12</v>
      </c>
      <c r="N59" s="72">
        <v>2.5</v>
      </c>
      <c r="O59" s="35">
        <f>N59+L59+K59+C59</f>
        <v>39.620000000000005</v>
      </c>
    </row>
    <row r="60" spans="2:15" ht="12.75">
      <c r="B60" s="65" t="s">
        <v>31</v>
      </c>
      <c r="C60" s="35">
        <v>2.81</v>
      </c>
      <c r="D60" s="66">
        <v>12.47</v>
      </c>
      <c r="E60" s="68"/>
      <c r="F60" s="68"/>
      <c r="G60" s="67">
        <v>4.76</v>
      </c>
      <c r="H60" s="69">
        <v>2.26</v>
      </c>
      <c r="I60" s="70">
        <v>1.08</v>
      </c>
      <c r="J60" s="71">
        <v>0.63</v>
      </c>
      <c r="K60" s="35">
        <f>J60+I60+H60+G60+F60+E60+D60</f>
        <v>21.200000000000003</v>
      </c>
      <c r="L60" s="34">
        <v>6.62</v>
      </c>
      <c r="M60" s="35">
        <f t="shared" si="3"/>
        <v>30.630000000000003</v>
      </c>
      <c r="N60" s="72">
        <v>2.5</v>
      </c>
      <c r="O60" s="35">
        <f>N60+L60+K60+C60</f>
        <v>33.13</v>
      </c>
    </row>
    <row r="61" spans="2:15" ht="12.75">
      <c r="B61" s="73"/>
      <c r="C61" s="45"/>
      <c r="D61" s="74"/>
      <c r="E61" s="41"/>
      <c r="F61" s="41"/>
      <c r="G61" s="40"/>
      <c r="H61" s="61"/>
      <c r="I61" s="62"/>
      <c r="J61" s="63"/>
      <c r="K61" s="45"/>
      <c r="L61" s="44"/>
      <c r="M61" s="45"/>
      <c r="N61" s="44"/>
      <c r="O61" s="45"/>
    </row>
    <row r="62" spans="2:15" ht="22.5">
      <c r="B62" s="75" t="s">
        <v>32</v>
      </c>
      <c r="C62" s="35"/>
      <c r="D62" s="66"/>
      <c r="E62" s="68"/>
      <c r="F62" s="68"/>
      <c r="G62" s="67"/>
      <c r="H62" s="67"/>
      <c r="I62" s="70"/>
      <c r="J62" s="76"/>
      <c r="K62" s="35"/>
      <c r="L62" s="34"/>
      <c r="M62" s="35">
        <f t="shared" si="3"/>
        <v>0</v>
      </c>
      <c r="N62" s="72"/>
      <c r="O62" s="35"/>
    </row>
    <row r="63" spans="2:15" ht="12.75">
      <c r="B63" s="65" t="s">
        <v>30</v>
      </c>
      <c r="C63" s="35">
        <v>2.81</v>
      </c>
      <c r="D63" s="66">
        <v>13.58</v>
      </c>
      <c r="E63" s="67">
        <v>4.21</v>
      </c>
      <c r="F63" s="68">
        <v>0.94</v>
      </c>
      <c r="G63" s="67">
        <v>4.76</v>
      </c>
      <c r="H63" s="69">
        <v>2.26</v>
      </c>
      <c r="I63" s="70">
        <v>1.08</v>
      </c>
      <c r="J63" s="71">
        <v>0</v>
      </c>
      <c r="K63" s="35">
        <f>J63+I63+H63+G63+F63+E63+D63</f>
        <v>26.83</v>
      </c>
      <c r="L63" s="34">
        <v>6.62</v>
      </c>
      <c r="M63" s="35">
        <f t="shared" si="3"/>
        <v>36.26</v>
      </c>
      <c r="N63" s="72">
        <v>2.5</v>
      </c>
      <c r="O63" s="35">
        <f>N63+L63+K63+C63</f>
        <v>38.760000000000005</v>
      </c>
    </row>
    <row r="64" spans="2:15" ht="13.5" thickBot="1">
      <c r="B64" s="65" t="s">
        <v>31</v>
      </c>
      <c r="C64" s="35">
        <v>2.81</v>
      </c>
      <c r="D64" s="66">
        <v>12.24</v>
      </c>
      <c r="E64" s="67"/>
      <c r="F64" s="67"/>
      <c r="G64" s="67">
        <v>4.76</v>
      </c>
      <c r="H64" s="69">
        <v>2.26</v>
      </c>
      <c r="I64" s="70">
        <v>1.08</v>
      </c>
      <c r="J64" s="71">
        <v>0</v>
      </c>
      <c r="K64" s="35">
        <f>J64+I64+H64+G64+F64+E64+D64</f>
        <v>20.34</v>
      </c>
      <c r="L64" s="34">
        <v>6.62</v>
      </c>
      <c r="M64" s="35">
        <f t="shared" si="3"/>
        <v>29.77</v>
      </c>
      <c r="N64" s="72">
        <v>2.5</v>
      </c>
      <c r="O64" s="77">
        <f>N64+L64+K64+C64</f>
        <v>32.27</v>
      </c>
    </row>
    <row r="65" spans="2:15" ht="12.75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spans="2:15" ht="12.75">
      <c r="B66" s="79" t="s">
        <v>33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80"/>
    </row>
    <row r="67" spans="2:15" ht="12.75">
      <c r="B67" s="78" t="s">
        <v>34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</row>
    <row r="68" spans="2:15" ht="12.75">
      <c r="B68" s="81" t="s">
        <v>35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2:15" ht="12.75">
      <c r="B69" s="82" t="s">
        <v>36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2:15" ht="12.75"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2:15" ht="12.75">
      <c r="B71" s="9" t="s">
        <v>37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ht="12.75">
      <c r="B72" t="s">
        <v>39</v>
      </c>
    </row>
    <row r="74" ht="12.75">
      <c r="B74" t="s">
        <v>40</v>
      </c>
    </row>
    <row r="75" spans="2:15" ht="13.5" thickBot="1">
      <c r="B75" s="86"/>
      <c r="C75" s="87"/>
      <c r="D75" s="87"/>
      <c r="E75" s="88"/>
      <c r="F75" s="3"/>
      <c r="G75" s="3"/>
      <c r="H75" s="3"/>
      <c r="I75" s="3"/>
      <c r="J75" s="4" t="s">
        <v>0</v>
      </c>
      <c r="K75" s="4"/>
      <c r="L75" s="4"/>
      <c r="M75" s="4"/>
      <c r="N75" s="4"/>
      <c r="O75" s="3"/>
    </row>
    <row r="76" spans="2:15" ht="12.75">
      <c r="B76" s="5"/>
      <c r="C76" s="3"/>
      <c r="D76" s="3"/>
      <c r="E76" s="3"/>
      <c r="F76" s="3"/>
      <c r="G76" s="3"/>
      <c r="H76" s="3"/>
      <c r="I76" s="3"/>
      <c r="J76" s="4" t="s">
        <v>1</v>
      </c>
      <c r="K76" s="4"/>
      <c r="L76" s="4"/>
      <c r="M76" s="4"/>
      <c r="N76" s="4"/>
      <c r="O76" s="3"/>
    </row>
    <row r="77" spans="2:15" ht="12.75">
      <c r="B77" s="6"/>
      <c r="C77" s="3"/>
      <c r="D77" s="3"/>
      <c r="E77" s="3"/>
      <c r="F77" s="3" t="s">
        <v>2</v>
      </c>
      <c r="G77" s="3"/>
      <c r="H77" s="3"/>
      <c r="I77" s="3"/>
      <c r="J77" s="4" t="s">
        <v>3</v>
      </c>
      <c r="K77" s="4"/>
      <c r="L77" s="7"/>
      <c r="M77" s="7"/>
      <c r="N77" s="4"/>
      <c r="O77" s="3"/>
    </row>
    <row r="78" spans="2:15" ht="12.75">
      <c r="B78" s="3"/>
      <c r="C78" s="3"/>
      <c r="D78" s="3"/>
      <c r="E78" s="3"/>
      <c r="F78" s="3"/>
      <c r="G78" s="3"/>
      <c r="H78" s="3"/>
      <c r="I78" s="3"/>
      <c r="J78" s="4" t="s">
        <v>41</v>
      </c>
      <c r="K78" s="4"/>
      <c r="L78" s="4"/>
      <c r="M78" s="4"/>
      <c r="N78" s="4"/>
      <c r="O78" s="3"/>
    </row>
    <row r="79" spans="2:15" ht="12.75">
      <c r="B79" s="3"/>
      <c r="C79" s="3"/>
      <c r="D79" s="3"/>
      <c r="E79" s="3"/>
      <c r="F79" s="3"/>
      <c r="G79" s="3"/>
      <c r="H79" s="3"/>
      <c r="I79" s="3"/>
      <c r="J79" s="4"/>
      <c r="K79" s="4"/>
      <c r="L79" s="4"/>
      <c r="M79" s="4"/>
      <c r="N79" s="4"/>
      <c r="O79" s="3"/>
    </row>
    <row r="80" spans="2:15" ht="12.75">
      <c r="B80" s="3"/>
      <c r="C80" s="4" t="s">
        <v>5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2:15" ht="13.5" thickBot="1">
      <c r="B81" s="3"/>
      <c r="C81" s="4" t="s">
        <v>42</v>
      </c>
      <c r="D81" s="3"/>
      <c r="E81" s="3"/>
      <c r="F81" s="3"/>
      <c r="G81" s="3"/>
      <c r="H81" s="4"/>
      <c r="I81" s="3"/>
      <c r="J81" s="8" t="s">
        <v>7</v>
      </c>
      <c r="K81" s="9"/>
      <c r="L81" s="9"/>
      <c r="M81" s="8"/>
      <c r="N81" s="8"/>
      <c r="O81" s="3"/>
    </row>
    <row r="82" spans="2:15" ht="13.5" thickBot="1">
      <c r="B82" s="10" t="s">
        <v>8</v>
      </c>
      <c r="C82" s="11" t="s">
        <v>9</v>
      </c>
      <c r="D82" s="12" t="s">
        <v>10</v>
      </c>
      <c r="E82" s="13"/>
      <c r="F82" s="13"/>
      <c r="G82" s="13"/>
      <c r="H82" s="13"/>
      <c r="I82" s="13"/>
      <c r="J82" s="13"/>
      <c r="K82" s="14"/>
      <c r="L82" s="11" t="s">
        <v>11</v>
      </c>
      <c r="M82" s="11" t="s">
        <v>12</v>
      </c>
      <c r="N82" s="11" t="s">
        <v>13</v>
      </c>
      <c r="O82" s="11" t="s">
        <v>43</v>
      </c>
    </row>
    <row r="83" spans="2:15" ht="12.75">
      <c r="B83" s="15"/>
      <c r="C83" s="16"/>
      <c r="D83" s="17" t="s">
        <v>15</v>
      </c>
      <c r="E83" s="18" t="s">
        <v>16</v>
      </c>
      <c r="F83" s="18" t="s">
        <v>17</v>
      </c>
      <c r="G83" s="18" t="s">
        <v>18</v>
      </c>
      <c r="H83" s="18" t="s">
        <v>19</v>
      </c>
      <c r="I83" s="18" t="s">
        <v>20</v>
      </c>
      <c r="J83" s="19" t="s">
        <v>21</v>
      </c>
      <c r="K83" s="11" t="s">
        <v>22</v>
      </c>
      <c r="L83" s="20"/>
      <c r="M83" s="20"/>
      <c r="N83" s="20"/>
      <c r="O83" s="21"/>
    </row>
    <row r="84" spans="2:15" ht="29.25" customHeight="1" thickBot="1">
      <c r="B84" s="22"/>
      <c r="C84" s="23"/>
      <c r="D84" s="24"/>
      <c r="E84" s="25"/>
      <c r="F84" s="25"/>
      <c r="G84" s="25"/>
      <c r="H84" s="25"/>
      <c r="I84" s="25"/>
      <c r="J84" s="15"/>
      <c r="K84" s="26"/>
      <c r="L84" s="26"/>
      <c r="M84" s="26"/>
      <c r="N84" s="26"/>
      <c r="O84" s="27"/>
    </row>
    <row r="85" spans="2:15" ht="22.5">
      <c r="B85" s="28" t="s">
        <v>23</v>
      </c>
      <c r="C85" s="29">
        <v>1.7</v>
      </c>
      <c r="D85" s="30">
        <v>6.71</v>
      </c>
      <c r="E85" s="31"/>
      <c r="F85" s="32"/>
      <c r="G85" s="31">
        <v>7.29</v>
      </c>
      <c r="H85" s="30">
        <v>2.23</v>
      </c>
      <c r="I85" s="30">
        <v>1.06</v>
      </c>
      <c r="J85" s="31">
        <v>1.59</v>
      </c>
      <c r="K85" s="33">
        <f>J85+I85+H85+G85+F85+E85+D85</f>
        <v>18.880000000000003</v>
      </c>
      <c r="L85" s="34">
        <v>5.51</v>
      </c>
      <c r="M85" s="35">
        <f>L85+K85+C85</f>
        <v>26.09</v>
      </c>
      <c r="N85" s="34">
        <v>2</v>
      </c>
      <c r="O85" s="89">
        <f>N85+L85+K85+C85</f>
        <v>28.09</v>
      </c>
    </row>
    <row r="86" spans="2:15" ht="22.5">
      <c r="B86" s="28" t="s">
        <v>24</v>
      </c>
      <c r="C86" s="29">
        <v>1.7</v>
      </c>
      <c r="D86" s="30">
        <v>7.44</v>
      </c>
      <c r="E86" s="31"/>
      <c r="F86" s="32"/>
      <c r="G86" s="31">
        <v>7.29</v>
      </c>
      <c r="H86" s="30">
        <v>2.23</v>
      </c>
      <c r="I86" s="30">
        <v>1.06</v>
      </c>
      <c r="J86" s="31">
        <v>0</v>
      </c>
      <c r="K86" s="33">
        <f>J86+I86+H86+G86+F86+E86+D86</f>
        <v>18.02</v>
      </c>
      <c r="L86" s="34">
        <v>5.51</v>
      </c>
      <c r="M86" s="35">
        <f>L86+K86+C86</f>
        <v>25.23</v>
      </c>
      <c r="N86" s="34">
        <v>2</v>
      </c>
      <c r="O86" s="29">
        <f>N86+L86+K86+C86</f>
        <v>27.23</v>
      </c>
    </row>
    <row r="87" spans="2:15" ht="12.75">
      <c r="B87" s="37"/>
      <c r="C87" s="38"/>
      <c r="D87" s="39"/>
      <c r="E87" s="40"/>
      <c r="F87" s="41"/>
      <c r="G87" s="42"/>
      <c r="H87" s="39"/>
      <c r="I87" s="39"/>
      <c r="J87" s="40"/>
      <c r="K87" s="43"/>
      <c r="L87" s="44"/>
      <c r="M87" s="45"/>
      <c r="N87" s="44"/>
      <c r="O87" s="38"/>
    </row>
    <row r="88" spans="2:15" ht="22.5">
      <c r="B88" s="46" t="s">
        <v>25</v>
      </c>
      <c r="C88" s="29">
        <v>2.2</v>
      </c>
      <c r="D88" s="47">
        <v>11.08</v>
      </c>
      <c r="E88" s="31"/>
      <c r="F88" s="48"/>
      <c r="G88" s="31">
        <v>7.29</v>
      </c>
      <c r="H88" s="48">
        <v>2.52</v>
      </c>
      <c r="I88" s="47">
        <v>1.2</v>
      </c>
      <c r="J88" s="47">
        <v>1.23</v>
      </c>
      <c r="K88" s="33">
        <f>J88+I88+H88+G88+F88+E88+D88</f>
        <v>23.32</v>
      </c>
      <c r="L88" s="34">
        <v>5.49</v>
      </c>
      <c r="M88" s="35">
        <f>L88+K88+C88</f>
        <v>31.01</v>
      </c>
      <c r="N88" s="34">
        <v>2</v>
      </c>
      <c r="O88" s="90">
        <f>N88+M88+E88</f>
        <v>33.010000000000005</v>
      </c>
    </row>
    <row r="89" spans="2:15" ht="22.5">
      <c r="B89" s="46" t="s">
        <v>26</v>
      </c>
      <c r="C89" s="29">
        <v>2.2</v>
      </c>
      <c r="D89" s="50">
        <v>11.4</v>
      </c>
      <c r="E89" s="51"/>
      <c r="F89" s="52"/>
      <c r="G89" s="31">
        <v>7.29</v>
      </c>
      <c r="H89" s="48">
        <v>2.52</v>
      </c>
      <c r="I89" s="47">
        <v>1.2</v>
      </c>
      <c r="J89" s="53">
        <v>0</v>
      </c>
      <c r="K89" s="35">
        <f>J89+I89+H89+G89+F89+E89+D89</f>
        <v>22.41</v>
      </c>
      <c r="L89" s="34">
        <v>5.49</v>
      </c>
      <c r="M89" s="35">
        <f>L89+K89+C89</f>
        <v>30.099999999999998</v>
      </c>
      <c r="N89" s="34">
        <v>2</v>
      </c>
      <c r="O89" s="29">
        <f>N89+L89+K89+C89</f>
        <v>32.1</v>
      </c>
    </row>
    <row r="90" spans="2:15" ht="12.75">
      <c r="B90" s="54"/>
      <c r="C90" s="38"/>
      <c r="D90" s="55"/>
      <c r="E90" s="56"/>
      <c r="F90" s="57"/>
      <c r="G90" s="31"/>
      <c r="H90" s="48"/>
      <c r="I90" s="48"/>
      <c r="J90" s="58"/>
      <c r="K90" s="45"/>
      <c r="L90" s="44"/>
      <c r="M90" s="45"/>
      <c r="N90" s="44"/>
      <c r="O90" s="38"/>
    </row>
    <row r="91" spans="2:15" ht="22.5">
      <c r="B91" s="28" t="s">
        <v>27</v>
      </c>
      <c r="C91" s="29">
        <v>2.2</v>
      </c>
      <c r="D91" s="47">
        <v>11.08</v>
      </c>
      <c r="E91" s="31"/>
      <c r="F91" s="32"/>
      <c r="G91" s="31">
        <v>7.29</v>
      </c>
      <c r="H91" s="48">
        <v>2.52</v>
      </c>
      <c r="I91" s="47">
        <v>1.2</v>
      </c>
      <c r="J91" s="59">
        <v>1.23</v>
      </c>
      <c r="K91" s="35">
        <f>J91+I91+H91+G91+F91+E91+D91</f>
        <v>23.32</v>
      </c>
      <c r="L91" s="34">
        <v>5.49</v>
      </c>
      <c r="M91" s="35">
        <f>L91+K91+C91</f>
        <v>31.01</v>
      </c>
      <c r="N91" s="34">
        <v>2</v>
      </c>
      <c r="O91" s="29">
        <f>N91+L91+K91+C91</f>
        <v>33.010000000000005</v>
      </c>
    </row>
    <row r="92" spans="2:15" ht="22.5">
      <c r="B92" s="28" t="s">
        <v>28</v>
      </c>
      <c r="C92" s="29">
        <v>2.2</v>
      </c>
      <c r="D92" s="50">
        <v>11.4</v>
      </c>
      <c r="E92" s="31"/>
      <c r="F92" s="32"/>
      <c r="G92" s="31">
        <v>7.29</v>
      </c>
      <c r="H92" s="48">
        <v>2.52</v>
      </c>
      <c r="I92" s="47">
        <v>1.2</v>
      </c>
      <c r="J92" s="59">
        <v>0</v>
      </c>
      <c r="K92" s="35">
        <f>J92+I92+H92+G92+F92+E92+D92</f>
        <v>22.41</v>
      </c>
      <c r="L92" s="34">
        <v>5.49</v>
      </c>
      <c r="M92" s="35">
        <f>L92+K92+C92</f>
        <v>30.099999999999998</v>
      </c>
      <c r="N92" s="34">
        <v>2</v>
      </c>
      <c r="O92" s="29">
        <f>N92+L92+K92+C92</f>
        <v>32.1</v>
      </c>
    </row>
    <row r="93" spans="2:15" ht="12.75">
      <c r="B93" s="37"/>
      <c r="C93" s="38"/>
      <c r="D93" s="60"/>
      <c r="E93" s="40"/>
      <c r="F93" s="41"/>
      <c r="G93" s="61"/>
      <c r="H93" s="61"/>
      <c r="I93" s="62"/>
      <c r="J93" s="63"/>
      <c r="K93" s="45"/>
      <c r="L93" s="44"/>
      <c r="M93" s="45"/>
      <c r="N93" s="44"/>
      <c r="O93" s="38"/>
    </row>
    <row r="94" spans="2:15" ht="22.5">
      <c r="B94" s="28" t="s">
        <v>29</v>
      </c>
      <c r="C94" s="29"/>
      <c r="D94" s="64"/>
      <c r="E94" s="32"/>
      <c r="F94" s="32"/>
      <c r="G94" s="48"/>
      <c r="H94" s="31"/>
      <c r="I94" s="59"/>
      <c r="J94" s="59"/>
      <c r="K94" s="35"/>
      <c r="L94" s="34"/>
      <c r="M94" s="35"/>
      <c r="N94" s="34"/>
      <c r="O94" s="29"/>
    </row>
    <row r="95" spans="2:15" ht="12.75">
      <c r="B95" s="65" t="s">
        <v>30</v>
      </c>
      <c r="C95" s="35">
        <v>3.1</v>
      </c>
      <c r="D95" s="66">
        <v>13.54</v>
      </c>
      <c r="E95" s="67">
        <v>4.01</v>
      </c>
      <c r="F95" s="68">
        <v>0.96</v>
      </c>
      <c r="G95" s="67">
        <v>4.59</v>
      </c>
      <c r="H95" s="69">
        <v>2.43</v>
      </c>
      <c r="I95" s="70">
        <v>1.16</v>
      </c>
      <c r="J95" s="71">
        <v>0.71</v>
      </c>
      <c r="K95" s="35">
        <f>J95+I95+H95+G95+F95+E95+D95</f>
        <v>27.4</v>
      </c>
      <c r="L95" s="34">
        <v>6.62</v>
      </c>
      <c r="M95" s="35">
        <f>L95+K95+C95</f>
        <v>37.12</v>
      </c>
      <c r="N95" s="72">
        <v>2.5</v>
      </c>
      <c r="O95" s="29">
        <f>N95+L95+K95+C95</f>
        <v>39.62</v>
      </c>
    </row>
    <row r="96" spans="2:15" ht="12.75">
      <c r="B96" s="65" t="s">
        <v>31</v>
      </c>
      <c r="C96" s="35">
        <v>3.1</v>
      </c>
      <c r="D96" s="66">
        <v>12.02</v>
      </c>
      <c r="E96" s="68"/>
      <c r="F96" s="68"/>
      <c r="G96" s="67">
        <v>4.59</v>
      </c>
      <c r="H96" s="69">
        <v>2.43</v>
      </c>
      <c r="I96" s="70">
        <v>1.16</v>
      </c>
      <c r="J96" s="71">
        <v>0.71</v>
      </c>
      <c r="K96" s="35">
        <f>J96+I96+H96+G96+F96+E96+D96</f>
        <v>20.91</v>
      </c>
      <c r="L96" s="34">
        <v>6.62</v>
      </c>
      <c r="M96" s="35">
        <f>L96+K96+C96</f>
        <v>30.630000000000003</v>
      </c>
      <c r="N96" s="72">
        <v>2.5</v>
      </c>
      <c r="O96" s="29">
        <f>N96+L96+K96+C96</f>
        <v>33.13</v>
      </c>
    </row>
    <row r="97" spans="2:15" ht="12.75">
      <c r="B97" s="73"/>
      <c r="C97" s="45"/>
      <c r="D97" s="74"/>
      <c r="E97" s="41"/>
      <c r="F97" s="41"/>
      <c r="G97" s="40"/>
      <c r="H97" s="61"/>
      <c r="I97" s="62"/>
      <c r="J97" s="63"/>
      <c r="K97" s="45"/>
      <c r="L97" s="44"/>
      <c r="M97" s="45"/>
      <c r="N97" s="44"/>
      <c r="O97" s="38"/>
    </row>
    <row r="98" spans="2:15" ht="22.5">
      <c r="B98" s="75" t="s">
        <v>32</v>
      </c>
      <c r="C98" s="35"/>
      <c r="D98" s="66"/>
      <c r="E98" s="68"/>
      <c r="F98" s="68"/>
      <c r="G98" s="67"/>
      <c r="H98" s="67"/>
      <c r="I98" s="70"/>
      <c r="J98" s="76"/>
      <c r="K98" s="35"/>
      <c r="L98" s="34"/>
      <c r="M98" s="35">
        <f>L98+K98+C98</f>
        <v>0</v>
      </c>
      <c r="N98" s="72"/>
      <c r="O98" s="29"/>
    </row>
    <row r="99" spans="2:15" ht="12.75">
      <c r="B99" s="65" t="s">
        <v>30</v>
      </c>
      <c r="C99" s="35">
        <v>3.1</v>
      </c>
      <c r="D99" s="66">
        <v>13.39</v>
      </c>
      <c r="E99" s="67">
        <v>4.01</v>
      </c>
      <c r="F99" s="68">
        <v>0.96</v>
      </c>
      <c r="G99" s="67">
        <v>4.59</v>
      </c>
      <c r="H99" s="69">
        <v>2.43</v>
      </c>
      <c r="I99" s="70">
        <v>1.16</v>
      </c>
      <c r="J99" s="71">
        <v>0</v>
      </c>
      <c r="K99" s="35">
        <f>J99+I99+H99+G99+F99+E99+D99</f>
        <v>26.54</v>
      </c>
      <c r="L99" s="34">
        <v>6.62</v>
      </c>
      <c r="M99" s="35">
        <f>L99+K99+C99</f>
        <v>36.26</v>
      </c>
      <c r="N99" s="72">
        <v>2.5</v>
      </c>
      <c r="O99" s="29">
        <f>N99+L99+K99+C99</f>
        <v>38.76</v>
      </c>
    </row>
    <row r="100" spans="2:15" ht="13.5" thickBot="1">
      <c r="B100" s="65" t="s">
        <v>31</v>
      </c>
      <c r="C100" s="35">
        <v>3.1</v>
      </c>
      <c r="D100" s="66">
        <v>11.83</v>
      </c>
      <c r="E100" s="67"/>
      <c r="F100" s="67"/>
      <c r="G100" s="67">
        <v>4.59</v>
      </c>
      <c r="H100" s="69">
        <v>2.43</v>
      </c>
      <c r="I100" s="70">
        <v>1.16</v>
      </c>
      <c r="J100" s="71">
        <v>0</v>
      </c>
      <c r="K100" s="35">
        <f>J100+I100+H100+G100+F100+E100+D100</f>
        <v>20.009999999999998</v>
      </c>
      <c r="L100" s="34">
        <v>6.62</v>
      </c>
      <c r="M100" s="35">
        <f>L100+K100+C100</f>
        <v>29.73</v>
      </c>
      <c r="N100" s="72">
        <v>2.5</v>
      </c>
      <c r="O100" s="91">
        <f>N100+L100+K100+C100</f>
        <v>32.23</v>
      </c>
    </row>
    <row r="101" spans="2:15" ht="12.7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</row>
    <row r="102" spans="2:15" ht="12.75">
      <c r="B102" s="79" t="s">
        <v>33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80"/>
    </row>
    <row r="103" spans="2:15" ht="12.75">
      <c r="B103" s="78" t="s">
        <v>34</v>
      </c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</row>
    <row r="104" spans="2:15" ht="12.75">
      <c r="B104" s="81" t="s">
        <v>44</v>
      </c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2:15" ht="12.75">
      <c r="B105" s="82" t="s">
        <v>45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2:15" ht="12.75"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</sheetData>
  <mergeCells count="57">
    <mergeCell ref="B101:O101"/>
    <mergeCell ref="B102:N102"/>
    <mergeCell ref="B103:O103"/>
    <mergeCell ref="B104:O104"/>
    <mergeCell ref="M82:M84"/>
    <mergeCell ref="N82:N84"/>
    <mergeCell ref="O82:O84"/>
    <mergeCell ref="D83:D84"/>
    <mergeCell ref="E83:E84"/>
    <mergeCell ref="F83:F84"/>
    <mergeCell ref="G83:G84"/>
    <mergeCell ref="H83:H84"/>
    <mergeCell ref="I83:I84"/>
    <mergeCell ref="J83:J84"/>
    <mergeCell ref="B82:B84"/>
    <mergeCell ref="C82:C84"/>
    <mergeCell ref="D82:K82"/>
    <mergeCell ref="L82:L84"/>
    <mergeCell ref="K83:K84"/>
    <mergeCell ref="B65:O65"/>
    <mergeCell ref="B66:N66"/>
    <mergeCell ref="B67:O67"/>
    <mergeCell ref="B68:O68"/>
    <mergeCell ref="M46:M48"/>
    <mergeCell ref="N46:N48"/>
    <mergeCell ref="O46:O48"/>
    <mergeCell ref="D47:D48"/>
    <mergeCell ref="E47:E48"/>
    <mergeCell ref="F47:F48"/>
    <mergeCell ref="G47:G48"/>
    <mergeCell ref="H47:H48"/>
    <mergeCell ref="I47:I48"/>
    <mergeCell ref="J47:J48"/>
    <mergeCell ref="B46:B48"/>
    <mergeCell ref="C46:C48"/>
    <mergeCell ref="D46:K46"/>
    <mergeCell ref="L46:L48"/>
    <mergeCell ref="K47:K48"/>
    <mergeCell ref="B30:O30"/>
    <mergeCell ref="B31:N31"/>
    <mergeCell ref="B32:O32"/>
    <mergeCell ref="B33:O33"/>
    <mergeCell ref="M11:M13"/>
    <mergeCell ref="N11:N13"/>
    <mergeCell ref="O11:O13"/>
    <mergeCell ref="D12:D13"/>
    <mergeCell ref="E12:E13"/>
    <mergeCell ref="F12:F13"/>
    <mergeCell ref="G12:G13"/>
    <mergeCell ref="H12:H13"/>
    <mergeCell ref="I12:I13"/>
    <mergeCell ref="J12:J13"/>
    <mergeCell ref="B11:B13"/>
    <mergeCell ref="C11:C13"/>
    <mergeCell ref="D11:K11"/>
    <mergeCell ref="L11:L13"/>
    <mergeCell ref="K12:K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залединова ни</cp:lastModifiedBy>
  <dcterms:created xsi:type="dcterms:W3CDTF">1996-10-08T23:32:33Z</dcterms:created>
  <dcterms:modified xsi:type="dcterms:W3CDTF">2014-02-21T01:55:03Z</dcterms:modified>
  <cp:category/>
  <cp:version/>
  <cp:contentType/>
  <cp:contentStatus/>
</cp:coreProperties>
</file>