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75" windowHeight="12720" activeTab="0"/>
  </bookViews>
  <sheets>
    <sheet name="доля и аренда, ук" sheetId="1" r:id="rId1"/>
    <sheet name="программа техобслуживания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<sst xmlns="http://schemas.openxmlformats.org/spreadsheetml/2006/main" count="151" uniqueCount="58">
  <si>
    <t>УТВЕРЖДАЮ:</t>
  </si>
  <si>
    <t xml:space="preserve">               РЕЕСТР </t>
  </si>
  <si>
    <t xml:space="preserve">             выполнения  ремонта жилого фонда ООО"УКЖКХ "Сервис-Центр" в счет аренды, возмещения доли эксплуатационных расходов</t>
  </si>
  <si>
    <t>№</t>
  </si>
  <si>
    <t xml:space="preserve">Принадлежность </t>
  </si>
  <si>
    <t>Наименование работ</t>
  </si>
  <si>
    <t>Сумма</t>
  </si>
  <si>
    <t>Физич.</t>
  </si>
  <si>
    <t>акта</t>
  </si>
  <si>
    <t>АДРЕС</t>
  </si>
  <si>
    <t>жилфонда</t>
  </si>
  <si>
    <t>с НДС</t>
  </si>
  <si>
    <t>объем</t>
  </si>
  <si>
    <t>Платежи</t>
  </si>
  <si>
    <t>Муницип.фонд</t>
  </si>
  <si>
    <t>Итого ро ООО"УКЖКХ"Сервис-Центр":</t>
  </si>
  <si>
    <t>ИТОГО ПО ООО "УКЖКХ "Сервис-Центр":</t>
  </si>
  <si>
    <t xml:space="preserve">               РЕЕСТР</t>
  </si>
  <si>
    <t>ул.Ленина,25</t>
  </si>
  <si>
    <t>1шт</t>
  </si>
  <si>
    <t>ул.Фрунзе,14</t>
  </si>
  <si>
    <t>ул.Запарина,8</t>
  </si>
  <si>
    <t>ул.Дзержинского,38</t>
  </si>
  <si>
    <t>ул.Ленина,21</t>
  </si>
  <si>
    <t>ул.Дикопольцева,74а</t>
  </si>
  <si>
    <t>ул.Ленина,63</t>
  </si>
  <si>
    <t>4шт</t>
  </si>
  <si>
    <t>Ремонт мягкой кровли</t>
  </si>
  <si>
    <t>ул.Нагишкина,7</t>
  </si>
  <si>
    <t>ул.Петра Комарова,2</t>
  </si>
  <si>
    <t>Устройство пункта учета тепла</t>
  </si>
  <si>
    <t>Проектирование общедомового прибора учета ГВС на базе счетчика-расходомера КМ 5-4</t>
  </si>
  <si>
    <t>ул.Дзержинского,6</t>
  </si>
  <si>
    <t>Изоляция трубопроводов</t>
  </si>
  <si>
    <t>Ремонт кровли</t>
  </si>
  <si>
    <t>Амурский бульвар,18,ул.Запарина,87</t>
  </si>
  <si>
    <t>Оказание услуг по централизованной радиоохране и охранно-пожарной сигнализации</t>
  </si>
  <si>
    <t>за октябрь 2012 года.</t>
  </si>
  <si>
    <t>334м2</t>
  </si>
  <si>
    <t>730м2</t>
  </si>
  <si>
    <t>Формочная обрезка , валка деревьев</t>
  </si>
  <si>
    <t>4дерева</t>
  </si>
  <si>
    <t>ул.Дзежинского,62</t>
  </si>
  <si>
    <t>ул.Карла Маркса,57</t>
  </si>
  <si>
    <t>Установка пластиковых окон в МОП</t>
  </si>
  <si>
    <t>Смена плитки полов в МОП (1-3эт.)</t>
  </si>
  <si>
    <t>57м2</t>
  </si>
  <si>
    <t>Ремонт этажных электрощитков в 1,3,5пп</t>
  </si>
  <si>
    <t>450м</t>
  </si>
  <si>
    <t>ул.Шевчено,4</t>
  </si>
  <si>
    <t>Замена замков</t>
  </si>
  <si>
    <t>ул.Петра Комарова,5</t>
  </si>
  <si>
    <t>Амурский бульвар,48</t>
  </si>
  <si>
    <t>1139м</t>
  </si>
  <si>
    <t>ул.Комсомольская,52</t>
  </si>
  <si>
    <t>Аншлаг</t>
  </si>
  <si>
    <t>Итого по ООО"УКЖКХ"Сервис-Центр":</t>
  </si>
  <si>
    <t>выполнения ремонта жилого фонда ООО "УКЖКХ "Сервис-Центр" в счет технического обслуживания за октябрь 2012 года.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</si>
</sst>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.5"/>
      <name val="Arial Cyr"/>
      <family val="0"/>
    </font>
    <font>
      <b/>
      <sz val="10.5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0" borderId="14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/>
      <protection/>
    </xf>
    <xf numFmtId="0" fontId="4" fillId="0" borderId="13" xfId="52" applyFont="1" applyFill="1" applyBorder="1" applyAlignment="1">
      <alignment horizontal="center" vertical="center" wrapText="1"/>
      <protection/>
    </xf>
    <xf numFmtId="2" fontId="3" fillId="0" borderId="13" xfId="52" applyNumberFormat="1" applyFont="1" applyFill="1" applyBorder="1" applyAlignment="1">
      <alignment horizontal="center" vertical="center"/>
      <protection/>
    </xf>
    <xf numFmtId="2" fontId="4" fillId="0" borderId="13" xfId="52" applyNumberFormat="1" applyFont="1" applyFill="1" applyBorder="1" applyAlignment="1">
      <alignment horizontal="center" vertical="center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3" fillId="0" borderId="15" xfId="52" applyFont="1" applyFill="1" applyBorder="1" applyAlignment="1">
      <alignment horizontal="center" vertical="center"/>
      <protection/>
    </xf>
    <xf numFmtId="0" fontId="3" fillId="0" borderId="0" xfId="52" applyFont="1" applyFill="1">
      <alignment/>
      <protection/>
    </xf>
    <xf numFmtId="2" fontId="4" fillId="0" borderId="12" xfId="52" applyNumberFormat="1" applyFont="1" applyBorder="1" applyAlignment="1">
      <alignment horizontal="center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2" fillId="0" borderId="0" xfId="52" applyFill="1" applyAlignment="1">
      <alignment horizontal="left"/>
      <protection/>
    </xf>
    <xf numFmtId="0" fontId="2" fillId="0" borderId="0" xfId="52" applyFill="1" applyAlignment="1">
      <alignment horizontal="right"/>
      <protection/>
    </xf>
    <xf numFmtId="0" fontId="3" fillId="0" borderId="0" xfId="52" applyFont="1" applyFill="1" applyAlignment="1">
      <alignment horizontal="left"/>
      <protection/>
    </xf>
    <xf numFmtId="0" fontId="3" fillId="0" borderId="0" xfId="52" applyFont="1" applyFill="1" applyAlignment="1">
      <alignment horizontal="right"/>
      <protection/>
    </xf>
    <xf numFmtId="0" fontId="3" fillId="0" borderId="0" xfId="52" applyFont="1" applyFill="1" applyAlignment="1">
      <alignment/>
      <protection/>
    </xf>
    <xf numFmtId="0" fontId="4" fillId="0" borderId="0" xfId="52" applyFont="1" applyFill="1" applyAlignment="1">
      <alignment/>
      <protection/>
    </xf>
    <xf numFmtId="0" fontId="3" fillId="0" borderId="0" xfId="52" applyFont="1" applyFill="1" applyBorder="1">
      <alignment/>
      <protection/>
    </xf>
    <xf numFmtId="0" fontId="4" fillId="0" borderId="0" xfId="52" applyFont="1" applyFill="1" applyBorder="1">
      <alignment/>
      <protection/>
    </xf>
    <xf numFmtId="0" fontId="3" fillId="0" borderId="10" xfId="52" applyFont="1" applyFill="1" applyBorder="1">
      <alignment/>
      <protection/>
    </xf>
    <xf numFmtId="0" fontId="3" fillId="0" borderId="16" xfId="52" applyFont="1" applyFill="1" applyBorder="1" applyAlignment="1">
      <alignment horizontal="center"/>
      <protection/>
    </xf>
    <xf numFmtId="0" fontId="3" fillId="0" borderId="11" xfId="52" applyFont="1" applyFill="1" applyBorder="1">
      <alignment/>
      <protection/>
    </xf>
    <xf numFmtId="0" fontId="3" fillId="0" borderId="13" xfId="52" applyFont="1" applyFill="1" applyBorder="1">
      <alignment/>
      <protection/>
    </xf>
    <xf numFmtId="0" fontId="3" fillId="0" borderId="12" xfId="52" applyFont="1" applyFill="1" applyBorder="1" applyAlignment="1">
      <alignment horizontal="center"/>
      <protection/>
    </xf>
    <xf numFmtId="0" fontId="4" fillId="0" borderId="12" xfId="52" applyFont="1" applyFill="1" applyBorder="1" applyAlignment="1">
      <alignment horizontal="center"/>
      <protection/>
    </xf>
    <xf numFmtId="0" fontId="3" fillId="0" borderId="12" xfId="52" applyFont="1" applyBorder="1">
      <alignment/>
      <protection/>
    </xf>
    <xf numFmtId="2" fontId="3" fillId="0" borderId="12" xfId="52" applyNumberFormat="1" applyFont="1" applyBorder="1" applyAlignment="1">
      <alignment horizontal="center"/>
      <protection/>
    </xf>
    <xf numFmtId="0" fontId="3" fillId="0" borderId="0" xfId="52" applyFont="1" applyBorder="1">
      <alignment/>
      <protection/>
    </xf>
    <xf numFmtId="2" fontId="4" fillId="0" borderId="0" xfId="52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4" fillId="0" borderId="12" xfId="52" applyFont="1" applyFill="1" applyBorder="1" applyAlignment="1">
      <alignment horizontal="center" vertical="center"/>
      <protection/>
    </xf>
    <xf numFmtId="0" fontId="4" fillId="0" borderId="17" xfId="52" applyFont="1" applyFill="1" applyBorder="1" applyAlignment="1">
      <alignment horizontal="center"/>
      <protection/>
    </xf>
    <xf numFmtId="0" fontId="4" fillId="0" borderId="18" xfId="52" applyFont="1" applyFill="1" applyBorder="1" applyAlignment="1">
      <alignment horizontal="center" vertical="center"/>
      <protection/>
    </xf>
    <xf numFmtId="0" fontId="6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2" xfId="52" applyFont="1" applyFill="1" applyBorder="1" applyAlignment="1">
      <alignment horizontal="center" vertical="center"/>
      <protection/>
    </xf>
    <xf numFmtId="0" fontId="4" fillId="0" borderId="0" xfId="52" applyFont="1" applyFill="1" applyBorder="1" applyAlignment="1">
      <alignment horizontal="center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 wrapText="1"/>
      <protection/>
    </xf>
    <xf numFmtId="0" fontId="4" fillId="0" borderId="17" xfId="52" applyFont="1" applyFill="1" applyBorder="1" applyAlignment="1">
      <alignment horizontal="center" vertical="center" wrapText="1"/>
      <protection/>
    </xf>
    <xf numFmtId="0" fontId="4" fillId="0" borderId="18" xfId="52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20" xfId="52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zoomScalePageLayoutView="0" workbookViewId="0" topLeftCell="A1">
      <selection activeCell="D44" sqref="D44"/>
    </sheetView>
  </sheetViews>
  <sheetFormatPr defaultColWidth="9.140625" defaultRowHeight="15"/>
  <cols>
    <col min="1" max="1" width="3.7109375" style="0" customWidth="1"/>
    <col min="2" max="2" width="27.00390625" style="0" customWidth="1"/>
    <col min="3" max="3" width="14.8515625" style="0" customWidth="1"/>
    <col min="4" max="4" width="26.00390625" style="0" customWidth="1"/>
    <col min="5" max="5" width="13.28125" style="0" customWidth="1"/>
    <col min="6" max="6" width="9.00390625" style="0" customWidth="1"/>
    <col min="15" max="15" width="10.00390625" style="0" customWidth="1"/>
  </cols>
  <sheetData>
    <row r="1" spans="1:6" ht="15">
      <c r="A1" s="14"/>
      <c r="B1" s="14"/>
      <c r="C1" s="14"/>
      <c r="D1" s="14"/>
      <c r="E1" s="17" t="s">
        <v>0</v>
      </c>
      <c r="F1" s="18"/>
    </row>
    <row r="2" spans="1:6" ht="15">
      <c r="A2" s="14"/>
      <c r="B2" s="14"/>
      <c r="C2" s="14"/>
      <c r="D2" s="14"/>
      <c r="E2" s="20"/>
      <c r="F2" s="20"/>
    </row>
    <row r="3" spans="1:6" ht="15">
      <c r="A3" s="14"/>
      <c r="B3" s="14"/>
      <c r="C3" s="14"/>
      <c r="D3" s="14"/>
      <c r="E3" s="20"/>
      <c r="F3" s="20"/>
    </row>
    <row r="4" spans="1:6" ht="15">
      <c r="A4" s="14"/>
      <c r="B4" s="14"/>
      <c r="C4" s="14"/>
      <c r="D4" s="14"/>
      <c r="E4" s="19"/>
      <c r="F4" s="19"/>
    </row>
    <row r="5" spans="1:6" ht="15">
      <c r="A5" s="21"/>
      <c r="B5" s="21"/>
      <c r="C5" s="22"/>
      <c r="D5" s="22" t="s">
        <v>1</v>
      </c>
      <c r="E5" s="21"/>
      <c r="F5" s="21"/>
    </row>
    <row r="6" spans="1:6" ht="15">
      <c r="A6" s="73" t="s">
        <v>2</v>
      </c>
      <c r="B6" s="73"/>
      <c r="C6" s="73"/>
      <c r="D6" s="73"/>
      <c r="E6" s="73"/>
      <c r="F6" s="73"/>
    </row>
    <row r="7" spans="1:6" ht="15">
      <c r="A7" s="23"/>
      <c r="B7" s="23"/>
      <c r="C7" s="24"/>
      <c r="D7" s="24" t="s">
        <v>37</v>
      </c>
      <c r="E7" s="23"/>
      <c r="F7" s="23"/>
    </row>
    <row r="8" spans="1:6" ht="15">
      <c r="A8" s="25" t="s">
        <v>3</v>
      </c>
      <c r="B8" s="2"/>
      <c r="C8" s="25" t="s">
        <v>4</v>
      </c>
      <c r="D8" s="74" t="s">
        <v>5</v>
      </c>
      <c r="E8" s="2" t="s">
        <v>6</v>
      </c>
      <c r="F8" s="26" t="s">
        <v>7</v>
      </c>
    </row>
    <row r="9" spans="1:6" ht="15">
      <c r="A9" s="27" t="s">
        <v>8</v>
      </c>
      <c r="B9" s="3" t="s">
        <v>9</v>
      </c>
      <c r="C9" s="3" t="s">
        <v>10</v>
      </c>
      <c r="D9" s="75"/>
      <c r="E9" s="5" t="s">
        <v>11</v>
      </c>
      <c r="F9" s="6" t="s">
        <v>12</v>
      </c>
    </row>
    <row r="10" spans="1:6" ht="15">
      <c r="A10" s="28"/>
      <c r="B10" s="28"/>
      <c r="C10" s="28"/>
      <c r="D10" s="76"/>
      <c r="E10" s="29" t="s">
        <v>13</v>
      </c>
      <c r="F10" s="5"/>
    </row>
    <row r="11" spans="1:6" ht="28.5">
      <c r="A11" s="8">
        <v>1</v>
      </c>
      <c r="B11" s="7" t="s">
        <v>42</v>
      </c>
      <c r="C11" s="8" t="s">
        <v>14</v>
      </c>
      <c r="D11" s="7" t="s">
        <v>30</v>
      </c>
      <c r="E11" s="10">
        <v>195926</v>
      </c>
      <c r="F11" s="13" t="s">
        <v>19</v>
      </c>
    </row>
    <row r="12" spans="1:6" ht="71.25">
      <c r="A12" s="8">
        <v>2</v>
      </c>
      <c r="B12" s="7" t="s">
        <v>42</v>
      </c>
      <c r="C12" s="8" t="s">
        <v>14</v>
      </c>
      <c r="D12" s="7" t="s">
        <v>31</v>
      </c>
      <c r="E12" s="10">
        <v>16375</v>
      </c>
      <c r="F12" s="13" t="s">
        <v>19</v>
      </c>
    </row>
    <row r="13" spans="1:6" ht="28.5">
      <c r="A13" s="8">
        <v>3</v>
      </c>
      <c r="B13" s="7" t="s">
        <v>29</v>
      </c>
      <c r="C13" s="8" t="s">
        <v>14</v>
      </c>
      <c r="D13" s="7" t="s">
        <v>30</v>
      </c>
      <c r="E13" s="10">
        <v>216817</v>
      </c>
      <c r="F13" s="13" t="s">
        <v>19</v>
      </c>
    </row>
    <row r="14" spans="1:6" ht="71.25">
      <c r="A14" s="8">
        <v>4</v>
      </c>
      <c r="B14" s="7" t="s">
        <v>29</v>
      </c>
      <c r="C14" s="8" t="s">
        <v>14</v>
      </c>
      <c r="D14" s="7" t="s">
        <v>31</v>
      </c>
      <c r="E14" s="10">
        <v>16375</v>
      </c>
      <c r="F14" s="13" t="s">
        <v>19</v>
      </c>
    </row>
    <row r="15" spans="1:6" ht="28.5">
      <c r="A15" s="8">
        <v>5</v>
      </c>
      <c r="B15" s="7" t="s">
        <v>51</v>
      </c>
      <c r="C15" s="8" t="s">
        <v>14</v>
      </c>
      <c r="D15" s="7" t="s">
        <v>30</v>
      </c>
      <c r="E15" s="10">
        <v>192446</v>
      </c>
      <c r="F15" s="13" t="s">
        <v>19</v>
      </c>
    </row>
    <row r="16" spans="1:6" ht="71.25">
      <c r="A16" s="8">
        <v>6</v>
      </c>
      <c r="B16" s="7" t="s">
        <v>51</v>
      </c>
      <c r="C16" s="8" t="s">
        <v>14</v>
      </c>
      <c r="D16" s="7" t="s">
        <v>31</v>
      </c>
      <c r="E16" s="10">
        <v>16375</v>
      </c>
      <c r="F16" s="13" t="s">
        <v>19</v>
      </c>
    </row>
    <row r="17" spans="1:8" ht="28.5">
      <c r="A17" s="8">
        <v>7</v>
      </c>
      <c r="B17" s="7" t="s">
        <v>28</v>
      </c>
      <c r="C17" s="8" t="s">
        <v>14</v>
      </c>
      <c r="D17" s="7" t="s">
        <v>30</v>
      </c>
      <c r="E17" s="10">
        <v>201811</v>
      </c>
      <c r="F17" s="13" t="s">
        <v>19</v>
      </c>
      <c r="G17" s="84"/>
      <c r="H17" s="85"/>
    </row>
    <row r="18" spans="1:8" ht="71.25">
      <c r="A18" s="8">
        <v>8</v>
      </c>
      <c r="B18" s="7" t="s">
        <v>28</v>
      </c>
      <c r="C18" s="8" t="s">
        <v>14</v>
      </c>
      <c r="D18" s="7" t="s">
        <v>31</v>
      </c>
      <c r="E18" s="10">
        <v>16375</v>
      </c>
      <c r="F18" s="13" t="s">
        <v>19</v>
      </c>
      <c r="H18" s="85"/>
    </row>
    <row r="19" spans="1:8" ht="28.5">
      <c r="A19" s="8">
        <v>9</v>
      </c>
      <c r="B19" s="7" t="s">
        <v>52</v>
      </c>
      <c r="C19" s="8" t="s">
        <v>14</v>
      </c>
      <c r="D19" s="7" t="s">
        <v>30</v>
      </c>
      <c r="E19" s="10">
        <v>198784</v>
      </c>
      <c r="F19" s="13" t="s">
        <v>19</v>
      </c>
      <c r="G19" s="84"/>
      <c r="H19" s="85"/>
    </row>
    <row r="20" spans="1:6" ht="71.25">
      <c r="A20" s="8">
        <v>10</v>
      </c>
      <c r="B20" s="7" t="s">
        <v>52</v>
      </c>
      <c r="C20" s="8" t="s">
        <v>14</v>
      </c>
      <c r="D20" s="7" t="s">
        <v>31</v>
      </c>
      <c r="E20" s="10">
        <v>16375</v>
      </c>
      <c r="F20" s="13" t="s">
        <v>19</v>
      </c>
    </row>
    <row r="21" spans="1:8" ht="28.5">
      <c r="A21" s="8">
        <v>11</v>
      </c>
      <c r="B21" s="7" t="s">
        <v>23</v>
      </c>
      <c r="C21" s="8" t="s">
        <v>14</v>
      </c>
      <c r="D21" s="7" t="s">
        <v>30</v>
      </c>
      <c r="E21" s="10">
        <v>198663</v>
      </c>
      <c r="F21" s="13" t="s">
        <v>19</v>
      </c>
      <c r="G21" s="84"/>
      <c r="H21" s="85"/>
    </row>
    <row r="22" spans="1:8" ht="71.25">
      <c r="A22" s="8">
        <v>12</v>
      </c>
      <c r="B22" s="7" t="s">
        <v>23</v>
      </c>
      <c r="C22" s="8" t="s">
        <v>14</v>
      </c>
      <c r="D22" s="7" t="s">
        <v>31</v>
      </c>
      <c r="E22" s="10">
        <v>16375</v>
      </c>
      <c r="F22" s="13" t="s">
        <v>19</v>
      </c>
      <c r="H22" s="85"/>
    </row>
    <row r="23" spans="1:8" ht="28.5">
      <c r="A23" s="8">
        <v>13</v>
      </c>
      <c r="B23" s="7" t="s">
        <v>22</v>
      </c>
      <c r="C23" s="8" t="s">
        <v>14</v>
      </c>
      <c r="D23" s="7" t="s">
        <v>30</v>
      </c>
      <c r="E23" s="10">
        <v>204205</v>
      </c>
      <c r="F23" s="13" t="s">
        <v>19</v>
      </c>
      <c r="G23" s="84"/>
      <c r="H23" s="85"/>
    </row>
    <row r="24" spans="1:8" ht="71.25">
      <c r="A24" s="8">
        <v>14</v>
      </c>
      <c r="B24" s="7" t="s">
        <v>22</v>
      </c>
      <c r="C24" s="8" t="s">
        <v>14</v>
      </c>
      <c r="D24" s="7" t="s">
        <v>31</v>
      </c>
      <c r="E24" s="10">
        <v>16375</v>
      </c>
      <c r="F24" s="13" t="s">
        <v>19</v>
      </c>
      <c r="H24" s="85"/>
    </row>
    <row r="25" spans="1:8" ht="28.5">
      <c r="A25" s="8">
        <v>15</v>
      </c>
      <c r="B25" s="7" t="s">
        <v>18</v>
      </c>
      <c r="C25" s="8" t="s">
        <v>14</v>
      </c>
      <c r="D25" s="7" t="s">
        <v>30</v>
      </c>
      <c r="E25" s="10">
        <v>185548</v>
      </c>
      <c r="F25" s="13" t="s">
        <v>19</v>
      </c>
      <c r="G25" s="84"/>
      <c r="H25" s="85"/>
    </row>
    <row r="26" spans="1:6" ht="71.25">
      <c r="A26" s="8">
        <v>16</v>
      </c>
      <c r="B26" s="7" t="s">
        <v>18</v>
      </c>
      <c r="C26" s="8" t="s">
        <v>14</v>
      </c>
      <c r="D26" s="7" t="s">
        <v>31</v>
      </c>
      <c r="E26" s="10">
        <v>16375</v>
      </c>
      <c r="F26" s="13" t="s">
        <v>19</v>
      </c>
    </row>
    <row r="27" spans="1:6" ht="15">
      <c r="A27" s="8"/>
      <c r="B27" s="9"/>
      <c r="C27" s="8"/>
      <c r="D27" s="7"/>
      <c r="E27" s="11">
        <f>SUM(E11:E26)</f>
        <v>1725200</v>
      </c>
      <c r="F27" s="13"/>
    </row>
    <row r="28" spans="1:6" ht="28.5">
      <c r="A28" s="4">
        <v>1</v>
      </c>
      <c r="B28" s="29" t="s">
        <v>29</v>
      </c>
      <c r="C28" s="8" t="s">
        <v>14</v>
      </c>
      <c r="D28" s="16" t="s">
        <v>45</v>
      </c>
      <c r="E28" s="32">
        <v>74203</v>
      </c>
      <c r="F28" s="4" t="s">
        <v>46</v>
      </c>
    </row>
    <row r="29" spans="1:6" ht="15">
      <c r="A29" s="4"/>
      <c r="B29" s="29"/>
      <c r="C29" s="8"/>
      <c r="D29" s="16"/>
      <c r="E29" s="32"/>
      <c r="F29" s="4"/>
    </row>
    <row r="30" spans="1:6" ht="15">
      <c r="A30" s="4"/>
      <c r="B30" s="30"/>
      <c r="C30" s="67"/>
      <c r="D30" s="4"/>
      <c r="E30" s="15">
        <f>SUM(E28:E29)</f>
        <v>74203</v>
      </c>
      <c r="F30" s="4"/>
    </row>
    <row r="31" spans="1:6" ht="27">
      <c r="A31" s="4">
        <v>1</v>
      </c>
      <c r="B31" s="55" t="s">
        <v>43</v>
      </c>
      <c r="C31" s="8" t="s">
        <v>14</v>
      </c>
      <c r="D31" s="55" t="s">
        <v>44</v>
      </c>
      <c r="E31" s="56">
        <v>13470</v>
      </c>
      <c r="F31" s="60" t="s">
        <v>19</v>
      </c>
    </row>
    <row r="32" spans="1:6" ht="15">
      <c r="A32" s="4"/>
      <c r="B32" s="29"/>
      <c r="C32" s="72"/>
      <c r="D32" s="7"/>
      <c r="E32" s="32"/>
      <c r="F32" s="4"/>
    </row>
    <row r="33" spans="1:6" ht="15">
      <c r="A33" s="4"/>
      <c r="B33" s="68"/>
      <c r="C33" s="69"/>
      <c r="D33" s="4"/>
      <c r="E33" s="15">
        <f>SUM(E31:E31)</f>
        <v>13470</v>
      </c>
      <c r="F33" s="4"/>
    </row>
    <row r="34" spans="1:6" ht="15">
      <c r="A34" s="4">
        <v>1</v>
      </c>
      <c r="B34" s="29" t="s">
        <v>21</v>
      </c>
      <c r="C34" s="8" t="s">
        <v>14</v>
      </c>
      <c r="D34" s="4" t="s">
        <v>27</v>
      </c>
      <c r="E34" s="32">
        <v>408672</v>
      </c>
      <c r="F34" s="4" t="s">
        <v>39</v>
      </c>
    </row>
    <row r="35" spans="1:6" ht="15">
      <c r="A35" s="4"/>
      <c r="B35" s="30"/>
      <c r="C35" s="67"/>
      <c r="D35" s="4"/>
      <c r="E35" s="15"/>
      <c r="F35" s="4"/>
    </row>
    <row r="36" spans="1:6" ht="15">
      <c r="A36" s="4"/>
      <c r="B36" s="30"/>
      <c r="C36" s="67"/>
      <c r="D36" s="4"/>
      <c r="E36" s="15">
        <f>SUM(E34:E35)</f>
        <v>408672</v>
      </c>
      <c r="F36" s="4"/>
    </row>
    <row r="37" spans="1:6" ht="15">
      <c r="A37" s="4">
        <v>1</v>
      </c>
      <c r="B37" s="29" t="s">
        <v>49</v>
      </c>
      <c r="C37" s="8" t="s">
        <v>14</v>
      </c>
      <c r="D37" s="4" t="s">
        <v>50</v>
      </c>
      <c r="E37" s="32">
        <v>1070</v>
      </c>
      <c r="F37" s="4" t="s">
        <v>26</v>
      </c>
    </row>
    <row r="38" spans="1:6" ht="15">
      <c r="A38" s="4"/>
      <c r="B38" s="30"/>
      <c r="C38" s="67"/>
      <c r="D38" s="4"/>
      <c r="E38" s="15">
        <f>SUM(E37)</f>
        <v>1070</v>
      </c>
      <c r="F38" s="4"/>
    </row>
    <row r="39" spans="1:6" ht="28.5">
      <c r="A39" s="4">
        <v>1</v>
      </c>
      <c r="B39" s="29" t="s">
        <v>24</v>
      </c>
      <c r="C39" s="8" t="s">
        <v>14</v>
      </c>
      <c r="D39" s="16" t="s">
        <v>40</v>
      </c>
      <c r="E39" s="32">
        <v>39197</v>
      </c>
      <c r="F39" s="4" t="s">
        <v>41</v>
      </c>
    </row>
    <row r="40" spans="1:6" ht="15">
      <c r="A40" s="4"/>
      <c r="B40" s="30"/>
      <c r="C40" s="67"/>
      <c r="D40" s="4"/>
      <c r="E40" s="15">
        <f>SUM(E39)</f>
        <v>39197</v>
      </c>
      <c r="F40" s="4"/>
    </row>
    <row r="41" spans="1:6" ht="15">
      <c r="A41" s="31"/>
      <c r="B41" s="77" t="s">
        <v>15</v>
      </c>
      <c r="C41" s="78"/>
      <c r="D41" s="31"/>
      <c r="E41" s="15">
        <f>E27+E30+E33+E36+E38+E40</f>
        <v>2261812</v>
      </c>
      <c r="F41" s="31"/>
    </row>
    <row r="42" spans="1:6" ht="15">
      <c r="A42" s="33"/>
      <c r="B42" s="12"/>
      <c r="C42" s="12"/>
      <c r="D42" s="33"/>
      <c r="E42" s="34"/>
      <c r="F42" s="33"/>
    </row>
    <row r="43" spans="2:5" ht="15">
      <c r="B43" s="14"/>
      <c r="C43" s="14"/>
      <c r="D43" s="1"/>
      <c r="E43" s="1"/>
    </row>
    <row r="44" spans="2:3" ht="15">
      <c r="B44" s="71"/>
      <c r="C44" s="71"/>
    </row>
    <row r="45" spans="2:3" ht="15">
      <c r="B45" s="71"/>
      <c r="C45" s="71"/>
    </row>
    <row r="46" spans="2:3" ht="15">
      <c r="B46" s="71"/>
      <c r="C46" s="71"/>
    </row>
    <row r="62" spans="1:6" ht="15">
      <c r="A62" s="14"/>
      <c r="B62" s="14"/>
      <c r="C62" s="14"/>
      <c r="D62" s="14"/>
      <c r="E62" s="17" t="s">
        <v>0</v>
      </c>
      <c r="F62" s="18"/>
    </row>
    <row r="63" spans="1:6" ht="15">
      <c r="A63" s="14"/>
      <c r="B63" s="14"/>
      <c r="C63" s="14"/>
      <c r="D63" s="14"/>
      <c r="E63" s="20"/>
      <c r="F63" s="20"/>
    </row>
    <row r="64" spans="1:6" ht="15">
      <c r="A64" s="14"/>
      <c r="B64" s="14"/>
      <c r="C64" s="14"/>
      <c r="D64" s="14"/>
      <c r="E64" s="20"/>
      <c r="F64" s="20"/>
    </row>
    <row r="65" spans="1:6" ht="15">
      <c r="A65" s="14"/>
      <c r="B65" s="14"/>
      <c r="C65" s="14"/>
      <c r="D65" s="14"/>
      <c r="E65" s="19"/>
      <c r="F65" s="19"/>
    </row>
    <row r="66" spans="1:6" ht="15">
      <c r="A66" s="21"/>
      <c r="B66" s="21"/>
      <c r="C66" s="22"/>
      <c r="D66" s="22" t="s">
        <v>1</v>
      </c>
      <c r="E66" s="21"/>
      <c r="F66" s="21"/>
    </row>
    <row r="67" spans="1:6" ht="15">
      <c r="A67" s="73" t="s">
        <v>2</v>
      </c>
      <c r="B67" s="73"/>
      <c r="C67" s="73"/>
      <c r="D67" s="73"/>
      <c r="E67" s="73"/>
      <c r="F67" s="73"/>
    </row>
    <row r="68" spans="1:6" ht="15">
      <c r="A68" s="23"/>
      <c r="B68" s="23"/>
      <c r="C68" s="24"/>
      <c r="D68" s="24" t="s">
        <v>37</v>
      </c>
      <c r="E68" s="23"/>
      <c r="F68" s="23"/>
    </row>
    <row r="69" spans="1:6" ht="15">
      <c r="A69" s="25" t="s">
        <v>3</v>
      </c>
      <c r="B69" s="2"/>
      <c r="C69" s="25" t="s">
        <v>4</v>
      </c>
      <c r="D69" s="74" t="s">
        <v>5</v>
      </c>
      <c r="E69" s="2" t="s">
        <v>6</v>
      </c>
      <c r="F69" s="26" t="s">
        <v>7</v>
      </c>
    </row>
    <row r="70" spans="1:6" ht="15">
      <c r="A70" s="27" t="s">
        <v>8</v>
      </c>
      <c r="B70" s="3" t="s">
        <v>9</v>
      </c>
      <c r="C70" s="3" t="s">
        <v>10</v>
      </c>
      <c r="D70" s="75"/>
      <c r="E70" s="5" t="s">
        <v>11</v>
      </c>
      <c r="F70" s="6" t="s">
        <v>12</v>
      </c>
    </row>
    <row r="71" spans="1:6" ht="15">
      <c r="A71" s="28"/>
      <c r="B71" s="28"/>
      <c r="C71" s="28"/>
      <c r="D71" s="76"/>
      <c r="E71" s="29" t="s">
        <v>13</v>
      </c>
      <c r="F71" s="5"/>
    </row>
    <row r="72" spans="1:6" ht="15">
      <c r="A72" s="29">
        <v>1</v>
      </c>
      <c r="B72" s="55" t="s">
        <v>25</v>
      </c>
      <c r="C72" s="54" t="s">
        <v>14</v>
      </c>
      <c r="D72" s="55" t="s">
        <v>34</v>
      </c>
      <c r="E72" s="56">
        <v>252498</v>
      </c>
      <c r="F72" s="60" t="s">
        <v>38</v>
      </c>
    </row>
    <row r="73" spans="1:6" ht="45">
      <c r="A73" s="8"/>
      <c r="B73" s="9" t="s">
        <v>56</v>
      </c>
      <c r="C73" s="8"/>
      <c r="D73" s="7"/>
      <c r="E73" s="11">
        <f>SUM(E72:E72)</f>
        <v>252498</v>
      </c>
      <c r="F73" s="13"/>
    </row>
  </sheetData>
  <sheetProtection/>
  <mergeCells count="5">
    <mergeCell ref="D8:D10"/>
    <mergeCell ref="A6:F6"/>
    <mergeCell ref="A67:F67"/>
    <mergeCell ref="D69:D71"/>
    <mergeCell ref="B41:C41"/>
  </mergeCells>
  <printOptions/>
  <pageMargins left="0" right="0" top="0" bottom="0.7480314960629921" header="0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4.7109375" style="0" customWidth="1"/>
    <col min="2" max="2" width="28.57421875" style="0" customWidth="1"/>
    <col min="3" max="3" width="15.8515625" style="0" customWidth="1"/>
    <col min="4" max="4" width="20.8515625" style="0" customWidth="1"/>
    <col min="5" max="5" width="14.57421875" style="0" customWidth="1"/>
  </cols>
  <sheetData>
    <row r="1" spans="1:6" ht="15">
      <c r="A1" s="35"/>
      <c r="B1" s="35"/>
      <c r="C1" s="35"/>
      <c r="D1" s="35"/>
      <c r="E1" s="36" t="s">
        <v>0</v>
      </c>
      <c r="F1" s="37"/>
    </row>
    <row r="2" spans="1:6" ht="15">
      <c r="A2" s="35"/>
      <c r="B2" s="35"/>
      <c r="C2" s="35"/>
      <c r="D2" s="35"/>
      <c r="E2" s="39"/>
      <c r="F2" s="39"/>
    </row>
    <row r="3" spans="1:6" ht="15">
      <c r="A3" s="35"/>
      <c r="B3" s="40"/>
      <c r="C3" s="35"/>
      <c r="D3" s="35"/>
      <c r="E3" s="39"/>
      <c r="F3" s="39"/>
    </row>
    <row r="4" spans="1:6" ht="15">
      <c r="A4" s="35"/>
      <c r="B4" s="35"/>
      <c r="C4" s="35"/>
      <c r="D4" s="35"/>
      <c r="E4" s="38"/>
      <c r="F4" s="38"/>
    </row>
    <row r="5" spans="1:6" ht="15">
      <c r="A5" s="41"/>
      <c r="B5" s="41"/>
      <c r="C5" s="42"/>
      <c r="D5" s="42" t="s">
        <v>17</v>
      </c>
      <c r="E5" s="41"/>
      <c r="F5" s="41"/>
    </row>
    <row r="6" spans="1:6" ht="15">
      <c r="A6" s="79" t="s">
        <v>57</v>
      </c>
      <c r="B6" s="79"/>
      <c r="C6" s="79"/>
      <c r="D6" s="79"/>
      <c r="E6" s="79"/>
      <c r="F6" s="79"/>
    </row>
    <row r="7" spans="1:6" ht="15">
      <c r="A7" s="80"/>
      <c r="B7" s="80"/>
      <c r="C7" s="80"/>
      <c r="D7" s="80"/>
      <c r="E7" s="80"/>
      <c r="F7" s="80"/>
    </row>
    <row r="8" spans="1:6" ht="15">
      <c r="A8" s="43" t="s">
        <v>3</v>
      </c>
      <c r="B8" s="44"/>
      <c r="C8" s="43" t="s">
        <v>4</v>
      </c>
      <c r="D8" s="81" t="s">
        <v>5</v>
      </c>
      <c r="E8" s="44" t="s">
        <v>6</v>
      </c>
      <c r="F8" s="45" t="s">
        <v>7</v>
      </c>
    </row>
    <row r="9" spans="1:6" ht="15">
      <c r="A9" s="46" t="s">
        <v>8</v>
      </c>
      <c r="B9" s="47" t="s">
        <v>9</v>
      </c>
      <c r="C9" s="47" t="s">
        <v>10</v>
      </c>
      <c r="D9" s="82"/>
      <c r="E9" s="48" t="s">
        <v>11</v>
      </c>
      <c r="F9" s="49" t="s">
        <v>12</v>
      </c>
    </row>
    <row r="10" spans="1:6" ht="15">
      <c r="A10" s="50"/>
      <c r="B10" s="52"/>
      <c r="C10" s="50"/>
      <c r="D10" s="83"/>
      <c r="E10" s="53" t="s">
        <v>13</v>
      </c>
      <c r="F10" s="51"/>
    </row>
    <row r="11" spans="1:6" ht="40.5">
      <c r="A11" s="54">
        <v>1</v>
      </c>
      <c r="B11" s="55" t="s">
        <v>20</v>
      </c>
      <c r="C11" s="54" t="s">
        <v>14</v>
      </c>
      <c r="D11" s="55" t="s">
        <v>47</v>
      </c>
      <c r="E11" s="56">
        <v>318986</v>
      </c>
      <c r="F11" s="60" t="s">
        <v>48</v>
      </c>
    </row>
    <row r="12" spans="1:6" ht="15">
      <c r="A12" s="54"/>
      <c r="B12" s="58"/>
      <c r="C12" s="57"/>
      <c r="D12" s="55"/>
      <c r="E12" s="59">
        <f>SUM(E11:E11)</f>
        <v>318986</v>
      </c>
      <c r="F12" s="60"/>
    </row>
    <row r="13" spans="1:6" ht="67.5">
      <c r="A13" s="54">
        <v>1</v>
      </c>
      <c r="B13" s="55" t="s">
        <v>35</v>
      </c>
      <c r="C13" s="54" t="s">
        <v>14</v>
      </c>
      <c r="D13" s="55" t="s">
        <v>36</v>
      </c>
      <c r="E13" s="56">
        <v>7742</v>
      </c>
      <c r="F13" s="60" t="s">
        <v>19</v>
      </c>
    </row>
    <row r="14" spans="1:6" ht="15">
      <c r="A14" s="54"/>
      <c r="B14" s="70"/>
      <c r="C14" s="57"/>
      <c r="D14" s="55"/>
      <c r="E14" s="59">
        <f>SUM(E13:E13)</f>
        <v>7742</v>
      </c>
      <c r="F14" s="60"/>
    </row>
    <row r="15" spans="1:6" ht="27">
      <c r="A15" s="54">
        <v>1</v>
      </c>
      <c r="B15" s="55" t="s">
        <v>32</v>
      </c>
      <c r="C15" s="54" t="s">
        <v>14</v>
      </c>
      <c r="D15" s="55" t="s">
        <v>33</v>
      </c>
      <c r="E15" s="56">
        <v>555473</v>
      </c>
      <c r="F15" s="60" t="s">
        <v>53</v>
      </c>
    </row>
    <row r="16" spans="1:6" ht="15">
      <c r="A16" s="54"/>
      <c r="B16" s="58"/>
      <c r="C16" s="57"/>
      <c r="D16" s="55"/>
      <c r="E16" s="59">
        <f>SUM(E15)</f>
        <v>555473</v>
      </c>
      <c r="F16" s="60"/>
    </row>
    <row r="17" spans="1:6" ht="15">
      <c r="A17" s="4">
        <v>1</v>
      </c>
      <c r="B17" s="29" t="s">
        <v>54</v>
      </c>
      <c r="C17" s="8" t="s">
        <v>14</v>
      </c>
      <c r="D17" s="16" t="s">
        <v>55</v>
      </c>
      <c r="E17" s="32">
        <v>2030</v>
      </c>
      <c r="F17" s="4" t="s">
        <v>19</v>
      </c>
    </row>
    <row r="18" spans="1:6" ht="15">
      <c r="A18" s="54"/>
      <c r="B18" s="58"/>
      <c r="C18" s="57"/>
      <c r="D18" s="55"/>
      <c r="E18" s="59">
        <f>SUM(E17:E17)</f>
        <v>2030</v>
      </c>
      <c r="F18" s="60"/>
    </row>
    <row r="19" spans="1:6" ht="27">
      <c r="A19" s="61"/>
      <c r="B19" s="58" t="s">
        <v>16</v>
      </c>
      <c r="C19" s="54"/>
      <c r="D19" s="55"/>
      <c r="E19" s="59">
        <f>E12+E14+E16+E18</f>
        <v>884231</v>
      </c>
      <c r="F19" s="60"/>
    </row>
    <row r="20" spans="1:6" ht="15">
      <c r="A20" s="62"/>
      <c r="B20" s="63"/>
      <c r="C20" s="62"/>
      <c r="D20" s="64"/>
      <c r="E20" s="65"/>
      <c r="F20" s="62"/>
    </row>
    <row r="21" spans="1:6" ht="15">
      <c r="A21" s="62"/>
      <c r="B21" s="66"/>
      <c r="C21" s="66"/>
      <c r="D21" s="66"/>
      <c r="E21" s="66"/>
      <c r="F21" s="66"/>
    </row>
    <row r="22" spans="1:6" ht="15">
      <c r="A22" s="35"/>
      <c r="B22" s="35"/>
      <c r="C22" s="35"/>
      <c r="D22" s="35"/>
      <c r="E22" s="36"/>
      <c r="F22" s="37"/>
    </row>
    <row r="23" spans="1:6" ht="15">
      <c r="A23" s="35"/>
      <c r="B23" s="35"/>
      <c r="C23" s="35"/>
      <c r="D23" s="35"/>
      <c r="E23" s="36"/>
      <c r="F23" s="37"/>
    </row>
    <row r="24" spans="1:6" ht="15">
      <c r="A24" s="35"/>
      <c r="B24" s="35"/>
      <c r="C24" s="35"/>
      <c r="D24" s="35"/>
      <c r="E24" s="36"/>
      <c r="F24" s="37"/>
    </row>
    <row r="25" spans="1:6" ht="15">
      <c r="A25" s="35"/>
      <c r="B25" s="35"/>
      <c r="C25" s="35"/>
      <c r="D25" s="35"/>
      <c r="E25" s="36"/>
      <c r="F25" s="37"/>
    </row>
    <row r="26" spans="1:6" ht="15">
      <c r="A26" s="35"/>
      <c r="B26" s="35"/>
      <c r="C26" s="35"/>
      <c r="D26" s="35"/>
      <c r="E26" s="39"/>
      <c r="F26" s="39"/>
    </row>
    <row r="27" spans="1:6" ht="15">
      <c r="A27" s="35"/>
      <c r="B27" s="40"/>
      <c r="C27" s="35"/>
      <c r="D27" s="35"/>
      <c r="E27" s="39"/>
      <c r="F27" s="39"/>
    </row>
    <row r="28" spans="1:6" ht="15">
      <c r="A28" s="35"/>
      <c r="B28" s="35"/>
      <c r="C28" s="35"/>
      <c r="D28" s="35"/>
      <c r="E28" s="38"/>
      <c r="F28" s="38"/>
    </row>
    <row r="29" spans="1:6" ht="15">
      <c r="A29" s="62"/>
      <c r="B29" s="66"/>
      <c r="C29" s="66"/>
      <c r="D29" s="66"/>
      <c r="E29" s="66"/>
      <c r="F29" s="66"/>
    </row>
  </sheetData>
  <sheetProtection/>
  <mergeCells count="2">
    <mergeCell ref="A6:F7"/>
    <mergeCell ref="D8:D10"/>
  </mergeCells>
  <printOptions/>
  <pageMargins left="0.11811023622047245" right="0.11811023622047245" top="0.35433070866141736" bottom="0.7480314960629921" header="0.196850393700787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Хабаровск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Начальник ПТО</dc:creator>
  <cp:keywords/>
  <dc:description/>
  <cp:lastModifiedBy>Начальник ПТО</cp:lastModifiedBy>
  <cp:lastPrinted>2012-11-26T05:37:21Z</cp:lastPrinted>
  <dcterms:created xsi:type="dcterms:W3CDTF">2012-02-15T06:18:03Z</dcterms:created>
  <dcterms:modified xsi:type="dcterms:W3CDTF">2012-11-28T01:21:47Z</dcterms:modified>
  <cp:category/>
  <cp:version/>
  <cp:contentType/>
  <cp:contentStatus/>
</cp:coreProperties>
</file>